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ominiqueriddell/Documents/Post Doc 8.2021/Dog colony papers/Biomarker paper/WOR raw data/"/>
    </mc:Choice>
  </mc:AlternateContent>
  <xr:revisionPtr revIDLastSave="0" documentId="13_ncr:1_{EF165FDD-3580-E940-A9BD-4D39694F2378}" xr6:coauthVersionLast="36" xr6:coauthVersionMax="36" xr10:uidLastSave="{00000000-0000-0000-0000-000000000000}"/>
  <bookViews>
    <workbookView xWindow="3120" yWindow="460" windowWidth="25280" windowHeight="12100" activeTab="3" xr2:uid="{3DF82206-5A13-314F-8EF2-3B4608F718F8}"/>
  </bookViews>
  <sheets>
    <sheet name="Cq values" sheetId="1" r:id="rId1"/>
    <sheet name="RQs and normalisation" sheetId="2" r:id="rId2"/>
    <sheet name="Exclusion criteria" sheetId="3" r:id="rId3"/>
    <sheet name="RQ summary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9" i="2" l="1"/>
  <c r="Y9" i="2"/>
  <c r="Z9" i="2"/>
  <c r="AA9" i="2"/>
  <c r="X10" i="2"/>
  <c r="Y10" i="2"/>
  <c r="Z10" i="2"/>
  <c r="AA10" i="2"/>
  <c r="X11" i="2"/>
  <c r="Y11" i="2"/>
  <c r="Z11" i="2"/>
  <c r="AA11" i="2"/>
  <c r="X12" i="2"/>
  <c r="Y12" i="2"/>
  <c r="Z12" i="2"/>
  <c r="AA12" i="2"/>
  <c r="X13" i="2"/>
  <c r="Y13" i="2"/>
  <c r="Z13" i="2"/>
  <c r="AA13" i="2"/>
  <c r="X14" i="2"/>
  <c r="Y14" i="2"/>
  <c r="Z14" i="2"/>
  <c r="AA14" i="2"/>
  <c r="X15" i="2"/>
  <c r="Y15" i="2"/>
  <c r="Z15" i="2"/>
  <c r="AA15" i="2"/>
  <c r="X16" i="2"/>
  <c r="Y16" i="2"/>
  <c r="Z16" i="2"/>
  <c r="AA16" i="2"/>
  <c r="X17" i="2"/>
  <c r="Y17" i="2"/>
  <c r="Z17" i="2"/>
  <c r="AA17" i="2"/>
  <c r="X18" i="2"/>
  <c r="Y18" i="2"/>
  <c r="Z18" i="2"/>
  <c r="AA18" i="2"/>
  <c r="X19" i="2"/>
  <c r="Y19" i="2"/>
  <c r="Z19" i="2"/>
  <c r="AA19" i="2"/>
  <c r="X20" i="2"/>
  <c r="Y20" i="2"/>
  <c r="Z20" i="2"/>
  <c r="AA20" i="2"/>
  <c r="X21" i="2"/>
  <c r="Y21" i="2"/>
  <c r="Z21" i="2"/>
  <c r="AA21" i="2"/>
  <c r="X22" i="2"/>
  <c r="Y22" i="2"/>
  <c r="Z22" i="2"/>
  <c r="AA22" i="2"/>
  <c r="X23" i="2"/>
  <c r="Y23" i="2"/>
  <c r="Z23" i="2"/>
  <c r="AA23" i="2"/>
  <c r="X24" i="2"/>
  <c r="Y24" i="2"/>
  <c r="Z24" i="2"/>
  <c r="AA24" i="2"/>
  <c r="X25" i="2"/>
  <c r="Y25" i="2"/>
  <c r="Z25" i="2"/>
  <c r="AA25" i="2"/>
  <c r="X26" i="2"/>
  <c r="Y26" i="2"/>
  <c r="Z26" i="2"/>
  <c r="AA26" i="2"/>
  <c r="X27" i="2"/>
  <c r="Y27" i="2"/>
  <c r="Z27" i="2"/>
  <c r="AA27" i="2"/>
  <c r="X28" i="2"/>
  <c r="Y28" i="2"/>
  <c r="Z28" i="2"/>
  <c r="AA28" i="2"/>
  <c r="X29" i="2"/>
  <c r="Y29" i="2"/>
  <c r="Z29" i="2"/>
  <c r="AA29" i="2"/>
  <c r="X30" i="2"/>
  <c r="Y30" i="2"/>
  <c r="Z30" i="2"/>
  <c r="AA30" i="2"/>
  <c r="X31" i="2"/>
  <c r="Y31" i="2"/>
  <c r="Z31" i="2"/>
  <c r="AA31" i="2"/>
  <c r="X32" i="2"/>
  <c r="Y32" i="2"/>
  <c r="Z32" i="2"/>
  <c r="AA32" i="2"/>
  <c r="X33" i="2"/>
  <c r="Y33" i="2"/>
  <c r="Z33" i="2"/>
  <c r="AA33" i="2"/>
  <c r="X34" i="2"/>
  <c r="Y34" i="2"/>
  <c r="Z34" i="2"/>
  <c r="AA34" i="2"/>
  <c r="X35" i="2"/>
  <c r="Y35" i="2"/>
  <c r="Z35" i="2"/>
  <c r="AA35" i="2"/>
  <c r="X36" i="2"/>
  <c r="Y36" i="2"/>
  <c r="Z36" i="2"/>
  <c r="AA36" i="2"/>
  <c r="X37" i="2"/>
  <c r="Y37" i="2"/>
  <c r="Z37" i="2"/>
  <c r="AA37" i="2"/>
  <c r="X38" i="2"/>
  <c r="Y38" i="2"/>
  <c r="Z38" i="2"/>
  <c r="AA38" i="2"/>
  <c r="X39" i="2"/>
  <c r="Y39" i="2"/>
  <c r="Z39" i="2"/>
  <c r="AA39" i="2"/>
  <c r="X40" i="2"/>
  <c r="Y40" i="2"/>
  <c r="Z40" i="2"/>
  <c r="AA40" i="2"/>
  <c r="X41" i="2"/>
  <c r="Y41" i="2"/>
  <c r="Z41" i="2"/>
  <c r="AA41" i="2"/>
  <c r="X42" i="2"/>
  <c r="Y42" i="2"/>
  <c r="Z42" i="2"/>
  <c r="AA42" i="2"/>
  <c r="X43" i="2"/>
  <c r="Y43" i="2"/>
  <c r="Z43" i="2"/>
  <c r="AA43" i="2"/>
  <c r="X44" i="2"/>
  <c r="Y44" i="2"/>
  <c r="Z44" i="2"/>
  <c r="AA44" i="2"/>
  <c r="X45" i="2"/>
  <c r="Y45" i="2"/>
  <c r="Z45" i="2"/>
  <c r="AA45" i="2"/>
  <c r="X46" i="2"/>
  <c r="Y46" i="2"/>
  <c r="Z46" i="2"/>
  <c r="AA46" i="2"/>
  <c r="X47" i="2"/>
  <c r="Y47" i="2"/>
  <c r="Z47" i="2"/>
  <c r="AA47" i="2"/>
  <c r="X48" i="2"/>
  <c r="Y48" i="2"/>
  <c r="Z48" i="2"/>
  <c r="AA48" i="2"/>
  <c r="X49" i="2"/>
  <c r="Y49" i="2"/>
  <c r="Z49" i="2"/>
  <c r="AA49" i="2"/>
  <c r="X50" i="2"/>
  <c r="Y50" i="2"/>
  <c r="Z50" i="2"/>
  <c r="AA50" i="2"/>
  <c r="X51" i="2"/>
  <c r="Y51" i="2"/>
  <c r="Z51" i="2"/>
  <c r="AA51" i="2"/>
  <c r="X52" i="2"/>
  <c r="Y52" i="2"/>
  <c r="Z52" i="2"/>
  <c r="AA52" i="2"/>
  <c r="X53" i="2"/>
  <c r="Y53" i="2"/>
  <c r="Z53" i="2"/>
  <c r="AA53" i="2"/>
  <c r="X54" i="2"/>
  <c r="Y54" i="2"/>
  <c r="Z54" i="2"/>
  <c r="AA54" i="2"/>
  <c r="X55" i="2"/>
  <c r="Y55" i="2"/>
  <c r="Z55" i="2"/>
  <c r="AA55" i="2"/>
  <c r="X56" i="2"/>
  <c r="Y56" i="2"/>
  <c r="Z56" i="2"/>
  <c r="AA56" i="2"/>
  <c r="X57" i="2"/>
  <c r="Y57" i="2"/>
  <c r="Z57" i="2"/>
  <c r="AA57" i="2"/>
  <c r="X58" i="2"/>
  <c r="Y58" i="2"/>
  <c r="Z58" i="2"/>
  <c r="AA58" i="2"/>
  <c r="X59" i="2"/>
  <c r="Y59" i="2"/>
  <c r="Z59" i="2"/>
  <c r="AA59" i="2"/>
  <c r="X60" i="2"/>
  <c r="Y60" i="2"/>
  <c r="Z60" i="2"/>
  <c r="AA60" i="2"/>
  <c r="X61" i="2"/>
  <c r="Y61" i="2"/>
  <c r="Z61" i="2"/>
  <c r="AA61" i="2"/>
  <c r="X62" i="2"/>
  <c r="Y62" i="2"/>
  <c r="Z62" i="2"/>
  <c r="AA62" i="2"/>
  <c r="X63" i="2"/>
  <c r="Y63" i="2"/>
  <c r="Z63" i="2"/>
  <c r="AA63" i="2"/>
  <c r="X64" i="2"/>
  <c r="Y64" i="2"/>
  <c r="Z64" i="2"/>
  <c r="AA64" i="2"/>
  <c r="X65" i="2"/>
  <c r="Y65" i="2"/>
  <c r="Z65" i="2"/>
  <c r="AA65" i="2"/>
  <c r="X66" i="2"/>
  <c r="Y66" i="2"/>
  <c r="Z66" i="2"/>
  <c r="AA66" i="2"/>
  <c r="X67" i="2"/>
  <c r="Y67" i="2"/>
  <c r="Z67" i="2"/>
  <c r="AA67" i="2"/>
  <c r="X68" i="2"/>
  <c r="Y68" i="2"/>
  <c r="Z68" i="2"/>
  <c r="AA68" i="2"/>
  <c r="X69" i="2"/>
  <c r="Y69" i="2"/>
  <c r="Z69" i="2"/>
  <c r="AA69" i="2"/>
  <c r="X70" i="2"/>
  <c r="Y70" i="2"/>
  <c r="Z70" i="2"/>
  <c r="AA70" i="2"/>
  <c r="X71" i="2"/>
  <c r="Y71" i="2"/>
  <c r="Z71" i="2"/>
  <c r="AA71" i="2"/>
  <c r="X72" i="2"/>
  <c r="Y72" i="2"/>
  <c r="Z72" i="2"/>
  <c r="AA72" i="2"/>
  <c r="X73" i="2"/>
  <c r="Y73" i="2"/>
  <c r="Z73" i="2"/>
  <c r="AA73" i="2"/>
  <c r="X74" i="2"/>
  <c r="Y74" i="2"/>
  <c r="Z74" i="2"/>
  <c r="AA74" i="2"/>
  <c r="X75" i="2"/>
  <c r="Y75" i="2"/>
  <c r="Z75" i="2"/>
  <c r="AA75" i="2"/>
  <c r="X76" i="2"/>
  <c r="Y76" i="2"/>
  <c r="Z76" i="2"/>
  <c r="AA76" i="2"/>
  <c r="X77" i="2"/>
  <c r="Y77" i="2"/>
  <c r="Z77" i="2"/>
  <c r="AA77" i="2"/>
  <c r="X78" i="2"/>
  <c r="Y78" i="2"/>
  <c r="Z78" i="2"/>
  <c r="AA78" i="2"/>
  <c r="X79" i="2"/>
  <c r="Y79" i="2"/>
  <c r="Z79" i="2"/>
  <c r="AA79" i="2"/>
  <c r="X80" i="2"/>
  <c r="Y80" i="2"/>
  <c r="Z80" i="2"/>
  <c r="AA80" i="2"/>
  <c r="X81" i="2"/>
  <c r="Y81" i="2"/>
  <c r="Z81" i="2"/>
  <c r="AA81" i="2"/>
  <c r="X82" i="2"/>
  <c r="Y82" i="2"/>
  <c r="Z82" i="2"/>
  <c r="AA82" i="2"/>
  <c r="X83" i="2"/>
  <c r="Y83" i="2"/>
  <c r="Z83" i="2"/>
  <c r="AA83" i="2"/>
  <c r="X84" i="2"/>
  <c r="Y84" i="2"/>
  <c r="Z84" i="2"/>
  <c r="AA84" i="2"/>
  <c r="X85" i="2"/>
  <c r="Y85" i="2"/>
  <c r="Z85" i="2"/>
  <c r="AA85" i="2"/>
  <c r="X86" i="2"/>
  <c r="Y86" i="2"/>
  <c r="Z86" i="2"/>
  <c r="AA86" i="2"/>
  <c r="X87" i="2"/>
  <c r="Y87" i="2"/>
  <c r="Z87" i="2"/>
  <c r="AA87" i="2"/>
  <c r="X88" i="2"/>
  <c r="Y88" i="2"/>
  <c r="Z88" i="2"/>
  <c r="AA88" i="2"/>
  <c r="X89" i="2"/>
  <c r="Y89" i="2"/>
  <c r="Z89" i="2"/>
  <c r="AA89" i="2"/>
  <c r="X90" i="2"/>
  <c r="Y90" i="2"/>
  <c r="Z90" i="2"/>
  <c r="AA90" i="2"/>
  <c r="X91" i="2"/>
  <c r="Y91" i="2"/>
  <c r="Z91" i="2"/>
  <c r="AA91" i="2"/>
  <c r="X92" i="2"/>
  <c r="Y92" i="2"/>
  <c r="Z92" i="2"/>
  <c r="AA92" i="2"/>
  <c r="X93" i="2"/>
  <c r="Y93" i="2"/>
  <c r="Z93" i="2"/>
  <c r="AA93" i="2"/>
  <c r="X94" i="2"/>
  <c r="Y94" i="2"/>
  <c r="Z94" i="2"/>
  <c r="AA94" i="2"/>
  <c r="X95" i="2"/>
  <c r="Y95" i="2"/>
  <c r="Z95" i="2"/>
  <c r="AA95" i="2"/>
  <c r="X96" i="2"/>
  <c r="Y96" i="2"/>
  <c r="Z96" i="2"/>
  <c r="AA96" i="2"/>
  <c r="X97" i="2"/>
  <c r="Y97" i="2"/>
  <c r="Z97" i="2"/>
  <c r="AA97" i="2"/>
  <c r="X98" i="2"/>
  <c r="Y98" i="2"/>
  <c r="Z98" i="2"/>
  <c r="AA98" i="2"/>
  <c r="X99" i="2"/>
  <c r="Y99" i="2"/>
  <c r="Z99" i="2"/>
  <c r="AA99" i="2"/>
  <c r="X100" i="2"/>
  <c r="Y100" i="2"/>
  <c r="Z100" i="2"/>
  <c r="AA100" i="2"/>
  <c r="X101" i="2"/>
  <c r="Y101" i="2"/>
  <c r="Z101" i="2"/>
  <c r="AA101" i="2"/>
  <c r="X102" i="2"/>
  <c r="Y102" i="2"/>
  <c r="Z102" i="2"/>
  <c r="AA102" i="2"/>
  <c r="X103" i="2"/>
  <c r="Y103" i="2"/>
  <c r="Z103" i="2"/>
  <c r="AA103" i="2"/>
  <c r="X104" i="2"/>
  <c r="Y104" i="2"/>
  <c r="Z104" i="2"/>
  <c r="AA104" i="2"/>
  <c r="X105" i="2"/>
  <c r="Y105" i="2"/>
  <c r="Z105" i="2"/>
  <c r="AA105" i="2"/>
  <c r="X106" i="2"/>
  <c r="Y106" i="2"/>
  <c r="Z106" i="2"/>
  <c r="AA106" i="2"/>
  <c r="X107" i="2"/>
  <c r="Y107" i="2"/>
  <c r="Z107" i="2"/>
  <c r="AA107" i="2"/>
  <c r="X108" i="2"/>
  <c r="Y108" i="2"/>
  <c r="Z108" i="2"/>
  <c r="AA108" i="2"/>
  <c r="X109" i="2"/>
  <c r="Y109" i="2"/>
  <c r="Z109" i="2"/>
  <c r="AA109" i="2"/>
  <c r="X110" i="2"/>
  <c r="Y110" i="2"/>
  <c r="Z110" i="2"/>
  <c r="AA110" i="2"/>
  <c r="X111" i="2"/>
  <c r="Y111" i="2"/>
  <c r="Z111" i="2"/>
  <c r="AA111" i="2"/>
  <c r="X112" i="2"/>
  <c r="Y112" i="2"/>
  <c r="Z112" i="2"/>
  <c r="AA112" i="2"/>
  <c r="X113" i="2"/>
  <c r="Y113" i="2"/>
  <c r="Z113" i="2"/>
  <c r="AA113" i="2"/>
  <c r="X114" i="2"/>
  <c r="Y114" i="2"/>
  <c r="Z114" i="2"/>
  <c r="AA114" i="2"/>
  <c r="X115" i="2"/>
  <c r="Y115" i="2"/>
  <c r="Z115" i="2"/>
  <c r="AA115" i="2"/>
  <c r="X116" i="2"/>
  <c r="Y116" i="2"/>
  <c r="Z116" i="2"/>
  <c r="AA116" i="2"/>
  <c r="X117" i="2"/>
  <c r="Y117" i="2"/>
  <c r="Z117" i="2"/>
  <c r="AA117" i="2"/>
  <c r="X118" i="2"/>
  <c r="Y118" i="2"/>
  <c r="Z118" i="2"/>
  <c r="AA118" i="2"/>
  <c r="X119" i="2"/>
  <c r="Y119" i="2"/>
  <c r="Z119" i="2"/>
  <c r="AA119" i="2"/>
  <c r="X120" i="2"/>
  <c r="Y120" i="2"/>
  <c r="Z120" i="2"/>
  <c r="AA120" i="2"/>
  <c r="X121" i="2"/>
  <c r="Y121" i="2"/>
  <c r="Z121" i="2"/>
  <c r="AA121" i="2"/>
  <c r="X122" i="2"/>
  <c r="Y122" i="2"/>
  <c r="Z122" i="2"/>
  <c r="AA122" i="2"/>
  <c r="X123" i="2"/>
  <c r="Y123" i="2"/>
  <c r="Z123" i="2"/>
  <c r="AA123" i="2"/>
  <c r="X124" i="2"/>
  <c r="Y124" i="2"/>
  <c r="Z124" i="2"/>
  <c r="AA124" i="2"/>
  <c r="X125" i="2"/>
  <c r="Y125" i="2"/>
  <c r="Z125" i="2"/>
  <c r="AA125" i="2"/>
  <c r="X126" i="2"/>
  <c r="Y126" i="2"/>
  <c r="Z126" i="2"/>
  <c r="AA126" i="2"/>
  <c r="X127" i="2"/>
  <c r="Y127" i="2"/>
  <c r="Z127" i="2"/>
  <c r="AA127" i="2"/>
  <c r="X128" i="2"/>
  <c r="Y128" i="2"/>
  <c r="Z128" i="2"/>
  <c r="AA128" i="2"/>
  <c r="X129" i="2"/>
  <c r="Y129" i="2"/>
  <c r="Z129" i="2"/>
  <c r="AA129" i="2"/>
  <c r="X130" i="2"/>
  <c r="Y130" i="2"/>
  <c r="Z130" i="2"/>
  <c r="AA130" i="2"/>
  <c r="X131" i="2"/>
  <c r="Y131" i="2"/>
  <c r="Z131" i="2"/>
  <c r="AA131" i="2"/>
  <c r="X132" i="2"/>
  <c r="Y132" i="2"/>
  <c r="Z132" i="2"/>
  <c r="AA132" i="2"/>
  <c r="X133" i="2"/>
  <c r="Y133" i="2"/>
  <c r="Z133" i="2"/>
  <c r="AA133" i="2"/>
  <c r="X134" i="2"/>
  <c r="Y134" i="2"/>
  <c r="Z134" i="2"/>
  <c r="AA134" i="2"/>
  <c r="X135" i="2"/>
  <c r="Y135" i="2"/>
  <c r="Z135" i="2"/>
  <c r="AA135" i="2"/>
  <c r="X136" i="2"/>
  <c r="Y136" i="2"/>
  <c r="Z136" i="2"/>
  <c r="AA136" i="2"/>
  <c r="X137" i="2"/>
  <c r="Y137" i="2"/>
  <c r="Z137" i="2"/>
  <c r="AA137" i="2"/>
  <c r="X138" i="2"/>
  <c r="Y138" i="2"/>
  <c r="Z138" i="2"/>
  <c r="AA138" i="2"/>
  <c r="X139" i="2"/>
  <c r="Y139" i="2"/>
  <c r="Z139" i="2"/>
  <c r="AA139" i="2"/>
  <c r="X140" i="2"/>
  <c r="Y140" i="2"/>
  <c r="Z140" i="2"/>
  <c r="AA140" i="2"/>
  <c r="X141" i="2"/>
  <c r="Y141" i="2"/>
  <c r="Z141" i="2"/>
  <c r="AA141" i="2"/>
  <c r="X142" i="2"/>
  <c r="Y142" i="2"/>
  <c r="Z142" i="2"/>
  <c r="AA142" i="2"/>
  <c r="X143" i="2"/>
  <c r="Y143" i="2"/>
  <c r="Z143" i="2"/>
  <c r="AA143" i="2"/>
  <c r="X144" i="2"/>
  <c r="Y144" i="2"/>
  <c r="Z144" i="2"/>
  <c r="AA144" i="2"/>
  <c r="X145" i="2"/>
  <c r="Y145" i="2"/>
  <c r="Z145" i="2"/>
  <c r="AA145" i="2"/>
  <c r="X146" i="2"/>
  <c r="Y146" i="2"/>
  <c r="Z146" i="2"/>
  <c r="AA146" i="2"/>
  <c r="X147" i="2"/>
  <c r="Y147" i="2"/>
  <c r="Z147" i="2"/>
  <c r="AA147" i="2"/>
  <c r="X148" i="2"/>
  <c r="Y148" i="2"/>
  <c r="Z148" i="2"/>
  <c r="AA148" i="2"/>
  <c r="X149" i="2"/>
  <c r="Y149" i="2"/>
  <c r="Z149" i="2"/>
  <c r="AA149" i="2"/>
  <c r="X150" i="2"/>
  <c r="Y150" i="2"/>
  <c r="Z150" i="2"/>
  <c r="AA150" i="2"/>
  <c r="X151" i="2"/>
  <c r="Y151" i="2"/>
  <c r="Z151" i="2"/>
  <c r="AA151" i="2"/>
  <c r="X152" i="2"/>
  <c r="Y152" i="2"/>
  <c r="Z152" i="2"/>
  <c r="AA152" i="2"/>
  <c r="X153" i="2"/>
  <c r="Y153" i="2"/>
  <c r="Z153" i="2"/>
  <c r="AA153" i="2"/>
  <c r="X154" i="2"/>
  <c r="Y154" i="2"/>
  <c r="Z154" i="2"/>
  <c r="AA154" i="2"/>
  <c r="X155" i="2"/>
  <c r="Y155" i="2"/>
  <c r="Z155" i="2"/>
  <c r="AA155" i="2"/>
  <c r="X156" i="2"/>
  <c r="Y156" i="2"/>
  <c r="Z156" i="2"/>
  <c r="AA156" i="2"/>
  <c r="X157" i="2"/>
  <c r="Y157" i="2"/>
  <c r="Z157" i="2"/>
  <c r="AA157" i="2"/>
  <c r="X158" i="2"/>
  <c r="Y158" i="2"/>
  <c r="Z158" i="2"/>
  <c r="AA158" i="2"/>
  <c r="X159" i="2"/>
  <c r="Y159" i="2"/>
  <c r="Z159" i="2"/>
  <c r="AA159" i="2"/>
  <c r="X160" i="2"/>
  <c r="Y160" i="2"/>
  <c r="Z160" i="2"/>
  <c r="AA160" i="2"/>
  <c r="X161" i="2"/>
  <c r="Y161" i="2"/>
  <c r="Z161" i="2"/>
  <c r="AA161" i="2"/>
  <c r="X162" i="2"/>
  <c r="Y162" i="2"/>
  <c r="Z162" i="2"/>
  <c r="AA162" i="2"/>
  <c r="X163" i="2"/>
  <c r="Y163" i="2"/>
  <c r="Z163" i="2"/>
  <c r="AA163" i="2"/>
  <c r="X164" i="2"/>
  <c r="Y164" i="2"/>
  <c r="Z164" i="2"/>
  <c r="AA164" i="2"/>
  <c r="X165" i="2"/>
  <c r="Y165" i="2"/>
  <c r="Z165" i="2"/>
  <c r="AA165" i="2"/>
  <c r="X166" i="2"/>
  <c r="Y166" i="2"/>
  <c r="Z166" i="2"/>
  <c r="AA166" i="2"/>
  <c r="X167" i="2"/>
  <c r="Y167" i="2"/>
  <c r="Z167" i="2"/>
  <c r="AA167" i="2"/>
  <c r="X168" i="2"/>
  <c r="Y168" i="2"/>
  <c r="Z168" i="2"/>
  <c r="AA168" i="2"/>
  <c r="X169" i="2"/>
  <c r="Y169" i="2"/>
  <c r="Z169" i="2"/>
  <c r="AA169" i="2"/>
  <c r="X170" i="2"/>
  <c r="Y170" i="2"/>
  <c r="Z170" i="2"/>
  <c r="AA170" i="2"/>
  <c r="X171" i="2"/>
  <c r="Y171" i="2"/>
  <c r="Z171" i="2"/>
  <c r="AA171" i="2"/>
  <c r="X172" i="2"/>
  <c r="Y172" i="2"/>
  <c r="Z172" i="2"/>
  <c r="AA172" i="2"/>
  <c r="X173" i="2"/>
  <c r="Y173" i="2"/>
  <c r="Z173" i="2"/>
  <c r="AA173" i="2"/>
  <c r="X174" i="2"/>
  <c r="Y174" i="2"/>
  <c r="Z174" i="2"/>
  <c r="AA174" i="2"/>
  <c r="X175" i="2"/>
  <c r="Y175" i="2"/>
  <c r="Z175" i="2"/>
  <c r="AA175" i="2"/>
  <c r="X176" i="2"/>
  <c r="Y176" i="2"/>
  <c r="Z176" i="2"/>
  <c r="AA176" i="2"/>
  <c r="X177" i="2"/>
  <c r="Y177" i="2"/>
  <c r="Z177" i="2"/>
  <c r="AA177" i="2"/>
  <c r="X178" i="2"/>
  <c r="Y178" i="2"/>
  <c r="Z178" i="2"/>
  <c r="AA178" i="2"/>
  <c r="X179" i="2"/>
  <c r="Y179" i="2"/>
  <c r="Z179" i="2"/>
  <c r="AA179" i="2"/>
  <c r="X180" i="2"/>
  <c r="Y180" i="2"/>
  <c r="Z180" i="2"/>
  <c r="AA180" i="2"/>
  <c r="X181" i="2"/>
  <c r="Y181" i="2"/>
  <c r="Z181" i="2"/>
  <c r="AA181" i="2"/>
  <c r="X182" i="2"/>
  <c r="Y182" i="2"/>
  <c r="Z182" i="2"/>
  <c r="AA182" i="2"/>
  <c r="X183" i="2"/>
  <c r="Y183" i="2"/>
  <c r="Z183" i="2"/>
  <c r="AA183" i="2"/>
  <c r="X184" i="2"/>
  <c r="Y184" i="2"/>
  <c r="Z184" i="2"/>
  <c r="AA184" i="2"/>
  <c r="X185" i="2"/>
  <c r="Y185" i="2"/>
  <c r="Z185" i="2"/>
  <c r="AA185" i="2"/>
  <c r="X186" i="2"/>
  <c r="Y186" i="2"/>
  <c r="Z186" i="2"/>
  <c r="AA186" i="2"/>
  <c r="X187" i="2"/>
  <c r="Y187" i="2"/>
  <c r="Z187" i="2"/>
  <c r="AA187" i="2"/>
  <c r="X188" i="2"/>
  <c r="Y188" i="2"/>
  <c r="Z188" i="2"/>
  <c r="AA188" i="2"/>
  <c r="X189" i="2"/>
  <c r="Y189" i="2"/>
  <c r="Z189" i="2"/>
  <c r="AA189" i="2"/>
  <c r="X190" i="2"/>
  <c r="Y190" i="2"/>
  <c r="Z190" i="2"/>
  <c r="AA190" i="2"/>
  <c r="X191" i="2"/>
  <c r="Y191" i="2"/>
  <c r="Z191" i="2"/>
  <c r="AA191" i="2"/>
  <c r="X192" i="2"/>
  <c r="Y192" i="2"/>
  <c r="Z192" i="2"/>
  <c r="AA192" i="2"/>
  <c r="X193" i="2"/>
  <c r="Y193" i="2"/>
  <c r="Z193" i="2"/>
  <c r="AA193" i="2"/>
  <c r="X194" i="2"/>
  <c r="Y194" i="2"/>
  <c r="Z194" i="2"/>
  <c r="AA194" i="2"/>
  <c r="X195" i="2"/>
  <c r="Y195" i="2"/>
  <c r="Z195" i="2"/>
  <c r="AA195" i="2"/>
  <c r="X196" i="2"/>
  <c r="Y196" i="2"/>
  <c r="Z196" i="2"/>
  <c r="AA196" i="2"/>
  <c r="X197" i="2"/>
  <c r="Y197" i="2"/>
  <c r="Z197" i="2"/>
  <c r="AA197" i="2"/>
  <c r="X198" i="2"/>
  <c r="Y198" i="2"/>
  <c r="Z198" i="2"/>
  <c r="AA198" i="2"/>
  <c r="X199" i="2"/>
  <c r="Y199" i="2"/>
  <c r="Z199" i="2"/>
  <c r="AA199" i="2"/>
  <c r="X200" i="2"/>
  <c r="Y200" i="2"/>
  <c r="Z200" i="2"/>
  <c r="AA200" i="2"/>
  <c r="X201" i="2"/>
  <c r="Y201" i="2"/>
  <c r="Z201" i="2"/>
  <c r="AA201" i="2"/>
  <c r="X202" i="2"/>
  <c r="Y202" i="2"/>
  <c r="Z202" i="2"/>
  <c r="AA202" i="2"/>
  <c r="X203" i="2"/>
  <c r="Y203" i="2"/>
  <c r="Z203" i="2"/>
  <c r="AA203" i="2"/>
  <c r="X204" i="2"/>
  <c r="Y204" i="2"/>
  <c r="Z204" i="2"/>
  <c r="AA204" i="2"/>
  <c r="X205" i="2"/>
  <c r="Y205" i="2"/>
  <c r="Z205" i="2"/>
  <c r="AA205" i="2"/>
  <c r="X206" i="2"/>
  <c r="Y206" i="2"/>
  <c r="Z206" i="2"/>
  <c r="AA206" i="2"/>
  <c r="X207" i="2"/>
  <c r="Y207" i="2"/>
  <c r="Z207" i="2"/>
  <c r="AA207" i="2"/>
  <c r="X208" i="2"/>
  <c r="Y208" i="2"/>
  <c r="Z208" i="2"/>
  <c r="AA208" i="2"/>
  <c r="X209" i="2"/>
  <c r="Y209" i="2"/>
  <c r="Z209" i="2"/>
  <c r="AA209" i="2"/>
  <c r="X210" i="2"/>
  <c r="Y210" i="2"/>
  <c r="Z210" i="2"/>
  <c r="AA210" i="2"/>
  <c r="X211" i="2"/>
  <c r="Y211" i="2"/>
  <c r="Z211" i="2"/>
  <c r="AA211" i="2"/>
  <c r="X212" i="2"/>
  <c r="Y212" i="2"/>
  <c r="Z212" i="2"/>
  <c r="AA212" i="2"/>
  <c r="X213" i="2"/>
  <c r="Y213" i="2"/>
  <c r="Z213" i="2"/>
  <c r="AA213" i="2"/>
  <c r="X214" i="2"/>
  <c r="Y214" i="2"/>
  <c r="Z214" i="2"/>
  <c r="AA214" i="2"/>
  <c r="X215" i="2"/>
  <c r="Y215" i="2"/>
  <c r="Z215" i="2"/>
  <c r="AA215" i="2"/>
  <c r="X216" i="2"/>
  <c r="Y216" i="2"/>
  <c r="Z216" i="2"/>
  <c r="AA216" i="2"/>
  <c r="X217" i="2"/>
  <c r="Y217" i="2"/>
  <c r="Z217" i="2"/>
  <c r="AA217" i="2"/>
  <c r="X218" i="2"/>
  <c r="Y218" i="2"/>
  <c r="Z218" i="2"/>
  <c r="AA218" i="2"/>
  <c r="X219" i="2"/>
  <c r="Y219" i="2"/>
  <c r="Z219" i="2"/>
  <c r="AA219" i="2"/>
  <c r="X220" i="2"/>
  <c r="Y220" i="2"/>
  <c r="Z220" i="2"/>
  <c r="AA220" i="2"/>
  <c r="X221" i="2"/>
  <c r="Y221" i="2"/>
  <c r="Z221" i="2"/>
  <c r="AA221" i="2"/>
  <c r="X222" i="2"/>
  <c r="Y222" i="2"/>
  <c r="Z222" i="2"/>
  <c r="AA222" i="2"/>
  <c r="X223" i="2"/>
  <c r="Y223" i="2"/>
  <c r="Z223" i="2"/>
  <c r="AA223" i="2"/>
  <c r="X224" i="2"/>
  <c r="Y224" i="2"/>
  <c r="Z224" i="2"/>
  <c r="AA224" i="2"/>
  <c r="X225" i="2"/>
  <c r="Y225" i="2"/>
  <c r="Z225" i="2"/>
  <c r="AA225" i="2"/>
  <c r="X226" i="2"/>
  <c r="Y226" i="2"/>
  <c r="Z226" i="2"/>
  <c r="AA226" i="2"/>
  <c r="X227" i="2"/>
  <c r="Y227" i="2"/>
  <c r="Z227" i="2"/>
  <c r="AA227" i="2"/>
  <c r="X228" i="2"/>
  <c r="Y228" i="2"/>
  <c r="Z228" i="2"/>
  <c r="AA228" i="2"/>
  <c r="X229" i="2"/>
  <c r="Y229" i="2"/>
  <c r="Z229" i="2"/>
  <c r="AA229" i="2"/>
  <c r="X230" i="2"/>
  <c r="Y230" i="2"/>
  <c r="Z230" i="2"/>
  <c r="AA230" i="2"/>
  <c r="X231" i="2"/>
  <c r="Y231" i="2"/>
  <c r="Z231" i="2"/>
  <c r="AA231" i="2"/>
  <c r="X232" i="2"/>
  <c r="Y232" i="2"/>
  <c r="Z232" i="2"/>
  <c r="AA232" i="2"/>
  <c r="X233" i="2"/>
  <c r="Y233" i="2"/>
  <c r="Z233" i="2"/>
  <c r="AA233" i="2"/>
  <c r="X234" i="2"/>
  <c r="Y234" i="2"/>
  <c r="Z234" i="2"/>
  <c r="AA234" i="2"/>
  <c r="X235" i="2"/>
  <c r="Y235" i="2"/>
  <c r="Z235" i="2"/>
  <c r="AA235" i="2"/>
  <c r="X236" i="2"/>
  <c r="Y236" i="2"/>
  <c r="Z236" i="2"/>
  <c r="AA236" i="2"/>
  <c r="X237" i="2"/>
  <c r="Y237" i="2"/>
  <c r="Z237" i="2"/>
  <c r="AA237" i="2"/>
  <c r="X238" i="2"/>
  <c r="Y238" i="2"/>
  <c r="Z238" i="2"/>
  <c r="AA238" i="2"/>
  <c r="X239" i="2"/>
  <c r="Y239" i="2"/>
  <c r="Z239" i="2"/>
  <c r="AA239" i="2"/>
  <c r="X240" i="2"/>
  <c r="Y240" i="2"/>
  <c r="Z240" i="2"/>
  <c r="AA240" i="2"/>
  <c r="X241" i="2"/>
  <c r="Y241" i="2"/>
  <c r="Z241" i="2"/>
  <c r="AA241" i="2"/>
  <c r="X242" i="2"/>
  <c r="Y242" i="2"/>
  <c r="Z242" i="2"/>
  <c r="AA242" i="2"/>
  <c r="X243" i="2"/>
  <c r="Y243" i="2"/>
  <c r="Z243" i="2"/>
  <c r="AA243" i="2"/>
  <c r="X244" i="2"/>
  <c r="Y244" i="2"/>
  <c r="Z244" i="2"/>
  <c r="AA244" i="2"/>
  <c r="X245" i="2"/>
  <c r="Y245" i="2"/>
  <c r="Z245" i="2"/>
  <c r="AA245" i="2"/>
  <c r="X246" i="2"/>
  <c r="Y246" i="2"/>
  <c r="Z246" i="2"/>
  <c r="AA246" i="2"/>
  <c r="X247" i="2"/>
  <c r="Y247" i="2"/>
  <c r="Z247" i="2"/>
  <c r="AA247" i="2"/>
  <c r="X248" i="2"/>
  <c r="Y248" i="2"/>
  <c r="Z248" i="2"/>
  <c r="AA248" i="2"/>
  <c r="X249" i="2"/>
  <c r="Y249" i="2"/>
  <c r="Z249" i="2"/>
  <c r="AA249" i="2"/>
  <c r="X250" i="2"/>
  <c r="Y250" i="2"/>
  <c r="Z250" i="2"/>
  <c r="AA250" i="2"/>
  <c r="X251" i="2"/>
  <c r="Y251" i="2"/>
  <c r="Z251" i="2"/>
  <c r="AA251" i="2"/>
  <c r="X252" i="2"/>
  <c r="Y252" i="2"/>
  <c r="Z252" i="2"/>
  <c r="AA252" i="2"/>
  <c r="X253" i="2"/>
  <c r="Y253" i="2"/>
  <c r="Z253" i="2"/>
  <c r="AA253" i="2"/>
  <c r="X254" i="2"/>
  <c r="Y254" i="2"/>
  <c r="Z254" i="2"/>
  <c r="AA254" i="2"/>
  <c r="X255" i="2"/>
  <c r="Y255" i="2"/>
  <c r="Z255" i="2"/>
  <c r="AA255" i="2"/>
  <c r="X256" i="2"/>
  <c r="Y256" i="2"/>
  <c r="Z256" i="2"/>
  <c r="AA256" i="2"/>
  <c r="X257" i="2"/>
  <c r="Y257" i="2"/>
  <c r="Z257" i="2"/>
  <c r="AA257" i="2"/>
  <c r="X258" i="2"/>
  <c r="Y258" i="2"/>
  <c r="Z258" i="2"/>
  <c r="AA258" i="2"/>
  <c r="X259" i="2"/>
  <c r="Y259" i="2"/>
  <c r="Z259" i="2"/>
  <c r="AA259" i="2"/>
  <c r="X260" i="2"/>
  <c r="Y260" i="2"/>
  <c r="Z260" i="2"/>
  <c r="AA260" i="2"/>
  <c r="X261" i="2"/>
  <c r="Y261" i="2"/>
  <c r="Z261" i="2"/>
  <c r="AA261" i="2"/>
  <c r="X262" i="2"/>
  <c r="Y262" i="2"/>
  <c r="Z262" i="2"/>
  <c r="AA262" i="2"/>
  <c r="X263" i="2"/>
  <c r="Y263" i="2"/>
  <c r="Z263" i="2"/>
  <c r="AA263" i="2"/>
  <c r="X264" i="2"/>
  <c r="Y264" i="2"/>
  <c r="Z264" i="2"/>
  <c r="AA264" i="2"/>
  <c r="X265" i="2"/>
  <c r="Y265" i="2"/>
  <c r="Z265" i="2"/>
  <c r="AA265" i="2"/>
  <c r="X266" i="2"/>
  <c r="Y266" i="2"/>
  <c r="Z266" i="2"/>
  <c r="AA266" i="2"/>
  <c r="X267" i="2"/>
  <c r="Y267" i="2"/>
  <c r="Z267" i="2"/>
  <c r="AA267" i="2"/>
  <c r="X268" i="2"/>
  <c r="Y268" i="2"/>
  <c r="Z268" i="2"/>
  <c r="AA268" i="2"/>
  <c r="X269" i="2"/>
  <c r="Y269" i="2"/>
  <c r="Z269" i="2"/>
  <c r="AA269" i="2"/>
  <c r="X270" i="2"/>
  <c r="Y270" i="2"/>
  <c r="Z270" i="2"/>
  <c r="AA270" i="2"/>
  <c r="X271" i="2"/>
  <c r="Y271" i="2"/>
  <c r="Z271" i="2"/>
  <c r="AA271" i="2"/>
  <c r="X272" i="2"/>
  <c r="Y272" i="2"/>
  <c r="Z272" i="2"/>
  <c r="AA272" i="2"/>
  <c r="X273" i="2"/>
  <c r="Y273" i="2"/>
  <c r="Z273" i="2"/>
  <c r="AA273" i="2"/>
  <c r="X274" i="2"/>
  <c r="Y274" i="2"/>
  <c r="Z274" i="2"/>
  <c r="AA274" i="2"/>
  <c r="X275" i="2"/>
  <c r="Y275" i="2"/>
  <c r="Z275" i="2"/>
  <c r="AA275" i="2"/>
  <c r="X276" i="2"/>
  <c r="Y276" i="2"/>
  <c r="Z276" i="2"/>
  <c r="AA276" i="2"/>
  <c r="X277" i="2"/>
  <c r="Y277" i="2"/>
  <c r="Z277" i="2"/>
  <c r="AA277" i="2"/>
  <c r="X278" i="2"/>
  <c r="Y278" i="2"/>
  <c r="Z278" i="2"/>
  <c r="AA278" i="2"/>
  <c r="X279" i="2"/>
  <c r="Y279" i="2"/>
  <c r="Z279" i="2"/>
  <c r="AA279" i="2"/>
  <c r="X280" i="2"/>
  <c r="Y280" i="2"/>
  <c r="Z280" i="2"/>
  <c r="AA280" i="2"/>
  <c r="X281" i="2"/>
  <c r="Y281" i="2"/>
  <c r="Z281" i="2"/>
  <c r="AA281" i="2"/>
  <c r="X282" i="2"/>
  <c r="Y282" i="2"/>
  <c r="Z282" i="2"/>
  <c r="AA282" i="2"/>
  <c r="X283" i="2"/>
  <c r="Y283" i="2"/>
  <c r="Z283" i="2"/>
  <c r="AA283" i="2"/>
  <c r="X284" i="2"/>
  <c r="Y284" i="2"/>
  <c r="Z284" i="2"/>
  <c r="AA284" i="2"/>
  <c r="X285" i="2"/>
  <c r="Y285" i="2"/>
  <c r="Z285" i="2"/>
  <c r="AA285" i="2"/>
  <c r="X286" i="2"/>
  <c r="Y286" i="2"/>
  <c r="Z286" i="2"/>
  <c r="AA286" i="2"/>
  <c r="X287" i="2"/>
  <c r="Y287" i="2"/>
  <c r="Z287" i="2"/>
  <c r="AA287" i="2"/>
  <c r="X288" i="2"/>
  <c r="Y288" i="2"/>
  <c r="Z288" i="2"/>
  <c r="AA288" i="2"/>
  <c r="X289" i="2"/>
  <c r="Y289" i="2"/>
  <c r="Z289" i="2"/>
  <c r="AA289" i="2"/>
  <c r="X290" i="2"/>
  <c r="Y290" i="2"/>
  <c r="Z290" i="2"/>
  <c r="AA290" i="2"/>
  <c r="X291" i="2"/>
  <c r="Y291" i="2"/>
  <c r="Z291" i="2"/>
  <c r="AA291" i="2"/>
  <c r="X292" i="2"/>
  <c r="Y292" i="2"/>
  <c r="Z292" i="2"/>
  <c r="AA292" i="2"/>
  <c r="X293" i="2"/>
  <c r="Y293" i="2"/>
  <c r="Z293" i="2"/>
  <c r="AA293" i="2"/>
  <c r="X294" i="2"/>
  <c r="Y294" i="2"/>
  <c r="Z294" i="2"/>
  <c r="AA294" i="2"/>
  <c r="X295" i="2"/>
  <c r="Y295" i="2"/>
  <c r="Z295" i="2"/>
  <c r="AA295" i="2"/>
  <c r="X296" i="2"/>
  <c r="Y296" i="2"/>
  <c r="Z296" i="2"/>
  <c r="AA296" i="2"/>
  <c r="X297" i="2"/>
  <c r="Y297" i="2"/>
  <c r="Z297" i="2"/>
  <c r="AA297" i="2"/>
  <c r="X298" i="2"/>
  <c r="Y298" i="2"/>
  <c r="Z298" i="2"/>
  <c r="AA298" i="2"/>
  <c r="X299" i="2"/>
  <c r="Y299" i="2"/>
  <c r="Z299" i="2"/>
  <c r="AA299" i="2"/>
  <c r="X300" i="2"/>
  <c r="Y300" i="2"/>
  <c r="Z300" i="2"/>
  <c r="AA300" i="2"/>
  <c r="X301" i="2"/>
  <c r="Y301" i="2"/>
  <c r="Z301" i="2"/>
  <c r="AA301" i="2"/>
  <c r="X302" i="2"/>
  <c r="Y302" i="2"/>
  <c r="Z302" i="2"/>
  <c r="AA302" i="2"/>
  <c r="X303" i="2"/>
  <c r="Y303" i="2"/>
  <c r="Z303" i="2"/>
  <c r="AA303" i="2"/>
  <c r="X304" i="2"/>
  <c r="Y304" i="2"/>
  <c r="Z304" i="2"/>
  <c r="AA304" i="2"/>
  <c r="X305" i="2"/>
  <c r="Y305" i="2"/>
  <c r="Z305" i="2"/>
  <c r="AA305" i="2"/>
  <c r="X306" i="2"/>
  <c r="Y306" i="2"/>
  <c r="Z306" i="2"/>
  <c r="AA306" i="2"/>
  <c r="X307" i="2"/>
  <c r="Y307" i="2"/>
  <c r="Z307" i="2"/>
  <c r="AA307" i="2"/>
  <c r="X308" i="2"/>
  <c r="Y308" i="2"/>
  <c r="Z308" i="2"/>
  <c r="AA308" i="2"/>
  <c r="X309" i="2"/>
  <c r="Y309" i="2"/>
  <c r="Z309" i="2"/>
  <c r="AA309" i="2"/>
  <c r="X310" i="2"/>
  <c r="Y310" i="2"/>
  <c r="Z310" i="2"/>
  <c r="AA310" i="2"/>
  <c r="X311" i="2"/>
  <c r="Y311" i="2"/>
  <c r="Z311" i="2"/>
  <c r="AA311" i="2"/>
  <c r="X312" i="2"/>
  <c r="Y312" i="2"/>
  <c r="Z312" i="2"/>
  <c r="AA312" i="2"/>
  <c r="X313" i="2"/>
  <c r="Y313" i="2"/>
  <c r="Z313" i="2"/>
  <c r="AA313" i="2"/>
  <c r="X314" i="2"/>
  <c r="Y314" i="2"/>
  <c r="Z314" i="2"/>
  <c r="AA314" i="2"/>
  <c r="X315" i="2"/>
  <c r="Y315" i="2"/>
  <c r="Z315" i="2"/>
  <c r="AA315" i="2"/>
  <c r="X316" i="2"/>
  <c r="Y316" i="2"/>
  <c r="Z316" i="2"/>
  <c r="AA316" i="2"/>
  <c r="X317" i="2"/>
  <c r="Y317" i="2"/>
  <c r="Z317" i="2"/>
  <c r="AA317" i="2"/>
  <c r="X318" i="2"/>
  <c r="Y318" i="2"/>
  <c r="Z318" i="2"/>
  <c r="AA318" i="2"/>
  <c r="X319" i="2"/>
  <c r="Y319" i="2"/>
  <c r="Z319" i="2"/>
  <c r="AA319" i="2"/>
  <c r="X320" i="2"/>
  <c r="Y320" i="2"/>
  <c r="Z320" i="2"/>
  <c r="AA320" i="2"/>
  <c r="X321" i="2"/>
  <c r="Y321" i="2"/>
  <c r="Z321" i="2"/>
  <c r="AA321" i="2"/>
  <c r="X322" i="2"/>
  <c r="Y322" i="2"/>
  <c r="Z322" i="2"/>
  <c r="AA322" i="2"/>
  <c r="X323" i="2"/>
  <c r="Y323" i="2"/>
  <c r="Z323" i="2"/>
  <c r="AA323" i="2"/>
  <c r="X324" i="2"/>
  <c r="Y324" i="2"/>
  <c r="Z324" i="2"/>
  <c r="AA324" i="2"/>
  <c r="X325" i="2"/>
  <c r="Y325" i="2"/>
  <c r="Z325" i="2"/>
  <c r="AA325" i="2"/>
  <c r="X326" i="2"/>
  <c r="Y326" i="2"/>
  <c r="Z326" i="2"/>
  <c r="AA326" i="2"/>
  <c r="X327" i="2"/>
  <c r="Y327" i="2"/>
  <c r="Z327" i="2"/>
  <c r="AA327" i="2"/>
  <c r="X328" i="2"/>
  <c r="Y328" i="2"/>
  <c r="Z328" i="2"/>
  <c r="AA328" i="2"/>
  <c r="X329" i="2"/>
  <c r="Y329" i="2"/>
  <c r="Z329" i="2"/>
  <c r="AA329" i="2"/>
  <c r="X330" i="2"/>
  <c r="Y330" i="2"/>
  <c r="Z330" i="2"/>
  <c r="AA330" i="2"/>
  <c r="X331" i="2"/>
  <c r="Y331" i="2"/>
  <c r="Z331" i="2"/>
  <c r="AA331" i="2"/>
  <c r="X332" i="2"/>
  <c r="Y332" i="2"/>
  <c r="Z332" i="2"/>
  <c r="AA332" i="2"/>
  <c r="X333" i="2"/>
  <c r="Y333" i="2"/>
  <c r="Z333" i="2"/>
  <c r="AA333" i="2"/>
  <c r="X334" i="2"/>
  <c r="Y334" i="2"/>
  <c r="Z334" i="2"/>
  <c r="AA334" i="2"/>
  <c r="X335" i="2"/>
  <c r="Y335" i="2"/>
  <c r="Z335" i="2"/>
  <c r="AA335" i="2"/>
  <c r="X336" i="2"/>
  <c r="Y336" i="2"/>
  <c r="Z336" i="2"/>
  <c r="AA336" i="2"/>
  <c r="X337" i="2"/>
  <c r="Y337" i="2"/>
  <c r="Z337" i="2"/>
  <c r="AA337" i="2"/>
  <c r="X338" i="2"/>
  <c r="Y338" i="2"/>
  <c r="Z338" i="2"/>
  <c r="AA338" i="2"/>
  <c r="X339" i="2"/>
  <c r="Y339" i="2"/>
  <c r="Z339" i="2"/>
  <c r="AA339" i="2"/>
  <c r="X340" i="2"/>
  <c r="Y340" i="2"/>
  <c r="Z340" i="2"/>
  <c r="AA340" i="2"/>
  <c r="X341" i="2"/>
  <c r="Y341" i="2"/>
  <c r="Z341" i="2"/>
  <c r="AA341" i="2"/>
  <c r="X342" i="2"/>
  <c r="Y342" i="2"/>
  <c r="Z342" i="2"/>
  <c r="AA342" i="2"/>
  <c r="X343" i="2"/>
  <c r="Y343" i="2"/>
  <c r="Z343" i="2"/>
  <c r="AA343" i="2"/>
  <c r="X344" i="2"/>
  <c r="Y344" i="2"/>
  <c r="Z344" i="2"/>
  <c r="AA344" i="2"/>
  <c r="X345" i="2"/>
  <c r="Y345" i="2"/>
  <c r="Z345" i="2"/>
  <c r="AA345" i="2"/>
  <c r="X346" i="2"/>
  <c r="Y346" i="2"/>
  <c r="Z346" i="2"/>
  <c r="AA346" i="2"/>
  <c r="X347" i="2"/>
  <c r="Y347" i="2"/>
  <c r="Z347" i="2"/>
  <c r="AA347" i="2"/>
  <c r="X348" i="2"/>
  <c r="Y348" i="2"/>
  <c r="Z348" i="2"/>
  <c r="AA348" i="2"/>
  <c r="X349" i="2"/>
  <c r="Y349" i="2"/>
  <c r="Z349" i="2"/>
  <c r="AA349" i="2"/>
  <c r="X350" i="2"/>
  <c r="Y350" i="2"/>
  <c r="Z350" i="2"/>
  <c r="AA350" i="2"/>
  <c r="X351" i="2"/>
  <c r="Y351" i="2"/>
  <c r="Z351" i="2"/>
  <c r="AA351" i="2"/>
  <c r="X352" i="2"/>
  <c r="Y352" i="2"/>
  <c r="Z352" i="2"/>
  <c r="AA352" i="2"/>
  <c r="X353" i="2"/>
  <c r="Y353" i="2"/>
  <c r="Z353" i="2"/>
  <c r="AA353" i="2"/>
  <c r="X354" i="2"/>
  <c r="Y354" i="2"/>
  <c r="Z354" i="2"/>
  <c r="AA354" i="2"/>
  <c r="X355" i="2"/>
  <c r="Y355" i="2"/>
  <c r="Z355" i="2"/>
  <c r="AA355" i="2"/>
  <c r="X356" i="2"/>
  <c r="Y356" i="2"/>
  <c r="Z356" i="2"/>
  <c r="AA356" i="2"/>
  <c r="X357" i="2"/>
  <c r="Y357" i="2"/>
  <c r="Z357" i="2"/>
  <c r="AA357" i="2"/>
  <c r="X358" i="2"/>
  <c r="Y358" i="2"/>
  <c r="Z358" i="2"/>
  <c r="AA358" i="2"/>
  <c r="X359" i="2"/>
  <c r="Y359" i="2"/>
  <c r="Z359" i="2"/>
  <c r="AA359" i="2"/>
  <c r="X360" i="2"/>
  <c r="Y360" i="2"/>
  <c r="Z360" i="2"/>
  <c r="AA360" i="2"/>
  <c r="X361" i="2"/>
  <c r="Y361" i="2"/>
  <c r="Z361" i="2"/>
  <c r="AA361" i="2"/>
  <c r="X362" i="2"/>
  <c r="Y362" i="2"/>
  <c r="Z362" i="2"/>
  <c r="AA362" i="2"/>
  <c r="X363" i="2"/>
  <c r="Y363" i="2"/>
  <c r="Z363" i="2"/>
  <c r="AA363" i="2"/>
  <c r="X364" i="2"/>
  <c r="Y364" i="2"/>
  <c r="Z364" i="2"/>
  <c r="AA364" i="2"/>
  <c r="X365" i="2"/>
  <c r="Y365" i="2"/>
  <c r="Z365" i="2"/>
  <c r="AA365" i="2"/>
  <c r="X366" i="2"/>
  <c r="Y366" i="2"/>
  <c r="Z366" i="2"/>
  <c r="AA366" i="2"/>
  <c r="X367" i="2"/>
  <c r="Y367" i="2"/>
  <c r="Z367" i="2"/>
  <c r="AA367" i="2"/>
  <c r="X368" i="2"/>
  <c r="Y368" i="2"/>
  <c r="Z368" i="2"/>
  <c r="AA368" i="2"/>
  <c r="X369" i="2"/>
  <c r="Y369" i="2"/>
  <c r="Z369" i="2"/>
  <c r="AA369" i="2"/>
  <c r="X370" i="2"/>
  <c r="Y370" i="2"/>
  <c r="Z370" i="2"/>
  <c r="AA370" i="2"/>
  <c r="X371" i="2"/>
  <c r="Y371" i="2"/>
  <c r="Z371" i="2"/>
  <c r="AA371" i="2"/>
  <c r="X372" i="2"/>
  <c r="Y372" i="2"/>
  <c r="Z372" i="2"/>
  <c r="AA372" i="2"/>
  <c r="X373" i="2"/>
  <c r="Y373" i="2"/>
  <c r="Z373" i="2"/>
  <c r="AA373" i="2"/>
  <c r="X374" i="2"/>
  <c r="Y374" i="2"/>
  <c r="Z374" i="2"/>
  <c r="AA374" i="2"/>
  <c r="X375" i="2"/>
  <c r="Y375" i="2"/>
  <c r="Z375" i="2"/>
  <c r="AA375" i="2"/>
  <c r="X376" i="2"/>
  <c r="Y376" i="2"/>
  <c r="Z376" i="2"/>
  <c r="AA376" i="2"/>
  <c r="X377" i="2"/>
  <c r="Y377" i="2"/>
  <c r="Z377" i="2"/>
  <c r="AA377" i="2"/>
  <c r="X378" i="2"/>
  <c r="Y378" i="2"/>
  <c r="Z378" i="2"/>
  <c r="AA378" i="2"/>
  <c r="X379" i="2"/>
  <c r="Y379" i="2"/>
  <c r="Z379" i="2"/>
  <c r="AA379" i="2"/>
  <c r="X380" i="2"/>
  <c r="Y380" i="2"/>
  <c r="Z380" i="2"/>
  <c r="AA380" i="2"/>
  <c r="X381" i="2"/>
  <c r="Y381" i="2"/>
  <c r="Z381" i="2"/>
  <c r="AA381" i="2"/>
  <c r="X382" i="2"/>
  <c r="Y382" i="2"/>
  <c r="Z382" i="2"/>
  <c r="AA382" i="2"/>
  <c r="Y383" i="2"/>
  <c r="Z383" i="2"/>
  <c r="AA383" i="2"/>
  <c r="X384" i="2"/>
  <c r="Y384" i="2"/>
  <c r="Z384" i="2"/>
  <c r="AA384" i="2"/>
  <c r="Y385" i="2"/>
  <c r="Z385" i="2"/>
  <c r="AA385" i="2"/>
  <c r="Y386" i="2"/>
  <c r="Z386" i="2"/>
  <c r="AA386" i="2"/>
  <c r="X387" i="2"/>
  <c r="Y387" i="2"/>
  <c r="Z387" i="2"/>
  <c r="AA387" i="2"/>
  <c r="Z390" i="2"/>
  <c r="AA390" i="2"/>
  <c r="AA394" i="2"/>
  <c r="AA400" i="2"/>
  <c r="X401" i="2"/>
  <c r="Y401" i="2"/>
  <c r="Z401" i="2"/>
  <c r="AA401" i="2"/>
  <c r="X402" i="2"/>
  <c r="Y402" i="2"/>
  <c r="Z402" i="2"/>
  <c r="AA402" i="2"/>
  <c r="AA403" i="2"/>
  <c r="AA404" i="2"/>
  <c r="AA405" i="2"/>
  <c r="AA406" i="2"/>
  <c r="AA407" i="2"/>
  <c r="AA408" i="2"/>
  <c r="AA409" i="2"/>
  <c r="AA410" i="2"/>
  <c r="AA411" i="2"/>
  <c r="AA412" i="2"/>
  <c r="AA413" i="2"/>
  <c r="AA414" i="2"/>
  <c r="AA415" i="2"/>
  <c r="AA416" i="2"/>
  <c r="AA417" i="2"/>
  <c r="AA418" i="2"/>
  <c r="AA419" i="2"/>
  <c r="AA420" i="2"/>
  <c r="AA421" i="2"/>
  <c r="AA422" i="2"/>
  <c r="AA423" i="2"/>
  <c r="X424" i="2"/>
  <c r="Y424" i="2"/>
  <c r="Z424" i="2"/>
  <c r="AA424" i="2"/>
  <c r="X425" i="2"/>
  <c r="Y425" i="2"/>
  <c r="Z425" i="2"/>
  <c r="AA425" i="2"/>
  <c r="X426" i="2"/>
  <c r="Y426" i="2"/>
  <c r="Z426" i="2"/>
  <c r="AA426" i="2"/>
  <c r="X427" i="2"/>
  <c r="Y427" i="2"/>
  <c r="Z427" i="2"/>
  <c r="AA427" i="2"/>
  <c r="X428" i="2"/>
  <c r="Y428" i="2"/>
  <c r="Z428" i="2"/>
  <c r="AA428" i="2"/>
  <c r="X429" i="2"/>
  <c r="Y429" i="2"/>
  <c r="Z429" i="2"/>
  <c r="AA429" i="2"/>
  <c r="X430" i="2"/>
  <c r="Y430" i="2"/>
  <c r="Z430" i="2"/>
  <c r="AA430" i="2"/>
  <c r="X431" i="2"/>
  <c r="Y431" i="2"/>
  <c r="Z431" i="2"/>
  <c r="AA431" i="2"/>
  <c r="X432" i="2"/>
  <c r="Y432" i="2"/>
  <c r="Z432" i="2"/>
  <c r="AA432" i="2"/>
  <c r="X433" i="2"/>
  <c r="Y433" i="2"/>
  <c r="Z433" i="2"/>
  <c r="AA433" i="2"/>
  <c r="X434" i="2"/>
  <c r="Y434" i="2"/>
  <c r="Z434" i="2"/>
  <c r="AA434" i="2"/>
  <c r="X435" i="2"/>
  <c r="Y435" i="2"/>
  <c r="Z435" i="2"/>
  <c r="AA435" i="2"/>
  <c r="X436" i="2"/>
  <c r="Y436" i="2"/>
  <c r="Z436" i="2"/>
  <c r="AA436" i="2"/>
  <c r="X437" i="2"/>
  <c r="Y437" i="2"/>
  <c r="Z437" i="2"/>
  <c r="AA437" i="2"/>
  <c r="X438" i="2"/>
  <c r="Y438" i="2"/>
  <c r="Z438" i="2"/>
  <c r="AA438" i="2"/>
  <c r="X439" i="2"/>
  <c r="Y439" i="2"/>
  <c r="Z439" i="2"/>
  <c r="AA439" i="2"/>
  <c r="X440" i="2"/>
  <c r="Y440" i="2"/>
  <c r="Z440" i="2"/>
  <c r="AA440" i="2"/>
  <c r="X441" i="2"/>
  <c r="Y441" i="2"/>
  <c r="Z441" i="2"/>
  <c r="AA441" i="2"/>
  <c r="X442" i="2"/>
  <c r="Y442" i="2"/>
  <c r="Z442" i="2"/>
  <c r="AA442" i="2"/>
  <c r="X443" i="2"/>
  <c r="Y443" i="2"/>
  <c r="Z443" i="2"/>
  <c r="AA443" i="2"/>
  <c r="AA8" i="2"/>
  <c r="Z8" i="2"/>
  <c r="Y8" i="2"/>
  <c r="X8" i="2"/>
  <c r="AA7" i="2"/>
  <c r="Z7" i="2"/>
  <c r="Y7" i="2"/>
  <c r="X7" i="2"/>
  <c r="AA6" i="2"/>
  <c r="Z6" i="2"/>
  <c r="Y6" i="2"/>
  <c r="X6" i="2"/>
  <c r="AA5" i="2"/>
  <c r="Z5" i="2"/>
  <c r="Y5" i="2"/>
  <c r="X5" i="2"/>
  <c r="AA4" i="2"/>
  <c r="Z4" i="2"/>
  <c r="Y4" i="2"/>
  <c r="X4" i="2"/>
  <c r="S9" i="2"/>
  <c r="T9" i="2"/>
  <c r="U9" i="2"/>
  <c r="S10" i="2"/>
  <c r="T10" i="2"/>
  <c r="U10" i="2"/>
  <c r="S11" i="2"/>
  <c r="T11" i="2"/>
  <c r="U11" i="2"/>
  <c r="S12" i="2"/>
  <c r="T12" i="2"/>
  <c r="U12" i="2"/>
  <c r="S13" i="2"/>
  <c r="T13" i="2"/>
  <c r="U13" i="2"/>
  <c r="S14" i="2"/>
  <c r="T14" i="2"/>
  <c r="U14" i="2"/>
  <c r="S15" i="2"/>
  <c r="T15" i="2"/>
  <c r="U15" i="2"/>
  <c r="S16" i="2"/>
  <c r="T16" i="2"/>
  <c r="U16" i="2"/>
  <c r="S17" i="2"/>
  <c r="T17" i="2"/>
  <c r="U17" i="2"/>
  <c r="S18" i="2"/>
  <c r="T18" i="2"/>
  <c r="U18" i="2"/>
  <c r="S19" i="2"/>
  <c r="T19" i="2"/>
  <c r="U19" i="2"/>
  <c r="S20" i="2"/>
  <c r="T20" i="2"/>
  <c r="U20" i="2"/>
  <c r="S21" i="2"/>
  <c r="T21" i="2"/>
  <c r="U21" i="2"/>
  <c r="S22" i="2"/>
  <c r="T22" i="2"/>
  <c r="U22" i="2"/>
  <c r="S23" i="2"/>
  <c r="T23" i="2"/>
  <c r="U23" i="2"/>
  <c r="S24" i="2"/>
  <c r="T24" i="2"/>
  <c r="U24" i="2"/>
  <c r="S25" i="2"/>
  <c r="T25" i="2"/>
  <c r="U25" i="2"/>
  <c r="S26" i="2"/>
  <c r="T26" i="2"/>
  <c r="U26" i="2"/>
  <c r="S27" i="2"/>
  <c r="T27" i="2"/>
  <c r="U27" i="2"/>
  <c r="S28" i="2"/>
  <c r="T28" i="2"/>
  <c r="U28" i="2"/>
  <c r="S29" i="2"/>
  <c r="T29" i="2"/>
  <c r="U29" i="2"/>
  <c r="S30" i="2"/>
  <c r="T30" i="2"/>
  <c r="U30" i="2"/>
  <c r="S31" i="2"/>
  <c r="T31" i="2"/>
  <c r="U31" i="2"/>
  <c r="S32" i="2"/>
  <c r="T32" i="2"/>
  <c r="U32" i="2"/>
  <c r="S33" i="2"/>
  <c r="T33" i="2"/>
  <c r="U33" i="2"/>
  <c r="S34" i="2"/>
  <c r="T34" i="2"/>
  <c r="U34" i="2"/>
  <c r="S35" i="2"/>
  <c r="T35" i="2"/>
  <c r="U35" i="2"/>
  <c r="S36" i="2"/>
  <c r="T36" i="2"/>
  <c r="U36" i="2"/>
  <c r="S37" i="2"/>
  <c r="T37" i="2"/>
  <c r="U37" i="2"/>
  <c r="S38" i="2"/>
  <c r="T38" i="2"/>
  <c r="U38" i="2"/>
  <c r="S39" i="2"/>
  <c r="T39" i="2"/>
  <c r="U39" i="2"/>
  <c r="S40" i="2"/>
  <c r="T40" i="2"/>
  <c r="U40" i="2"/>
  <c r="S41" i="2"/>
  <c r="T41" i="2"/>
  <c r="U41" i="2"/>
  <c r="S42" i="2"/>
  <c r="T42" i="2"/>
  <c r="U42" i="2"/>
  <c r="S43" i="2"/>
  <c r="T43" i="2"/>
  <c r="U43" i="2"/>
  <c r="S44" i="2"/>
  <c r="T44" i="2"/>
  <c r="U44" i="2"/>
  <c r="S45" i="2"/>
  <c r="T45" i="2"/>
  <c r="U45" i="2"/>
  <c r="S46" i="2"/>
  <c r="T46" i="2"/>
  <c r="U46" i="2"/>
  <c r="S47" i="2"/>
  <c r="T47" i="2"/>
  <c r="U47" i="2"/>
  <c r="S48" i="2"/>
  <c r="T48" i="2"/>
  <c r="U48" i="2"/>
  <c r="S49" i="2"/>
  <c r="T49" i="2"/>
  <c r="U49" i="2"/>
  <c r="S50" i="2"/>
  <c r="T50" i="2"/>
  <c r="U50" i="2"/>
  <c r="S51" i="2"/>
  <c r="T51" i="2"/>
  <c r="U51" i="2"/>
  <c r="S52" i="2"/>
  <c r="T52" i="2"/>
  <c r="U52" i="2"/>
  <c r="S53" i="2"/>
  <c r="T53" i="2"/>
  <c r="U53" i="2"/>
  <c r="S54" i="2"/>
  <c r="T54" i="2"/>
  <c r="U54" i="2"/>
  <c r="S55" i="2"/>
  <c r="T55" i="2"/>
  <c r="U55" i="2"/>
  <c r="S56" i="2"/>
  <c r="T56" i="2"/>
  <c r="U56" i="2"/>
  <c r="S57" i="2"/>
  <c r="T57" i="2"/>
  <c r="U57" i="2"/>
  <c r="S58" i="2"/>
  <c r="T58" i="2"/>
  <c r="U58" i="2"/>
  <c r="S59" i="2"/>
  <c r="T59" i="2"/>
  <c r="U59" i="2"/>
  <c r="S60" i="2"/>
  <c r="T60" i="2"/>
  <c r="U60" i="2"/>
  <c r="S61" i="2"/>
  <c r="T61" i="2"/>
  <c r="U61" i="2"/>
  <c r="S62" i="2"/>
  <c r="T62" i="2"/>
  <c r="U62" i="2"/>
  <c r="S63" i="2"/>
  <c r="T63" i="2"/>
  <c r="U63" i="2"/>
  <c r="S64" i="2"/>
  <c r="T64" i="2"/>
  <c r="U64" i="2"/>
  <c r="S65" i="2"/>
  <c r="T65" i="2"/>
  <c r="U65" i="2"/>
  <c r="S66" i="2"/>
  <c r="T66" i="2"/>
  <c r="U66" i="2"/>
  <c r="S67" i="2"/>
  <c r="T67" i="2"/>
  <c r="U67" i="2"/>
  <c r="S68" i="2"/>
  <c r="T68" i="2"/>
  <c r="U68" i="2"/>
  <c r="S69" i="2"/>
  <c r="T69" i="2"/>
  <c r="U69" i="2"/>
  <c r="S70" i="2"/>
  <c r="T70" i="2"/>
  <c r="U70" i="2"/>
  <c r="S71" i="2"/>
  <c r="T71" i="2"/>
  <c r="U71" i="2"/>
  <c r="S72" i="2"/>
  <c r="T72" i="2"/>
  <c r="U72" i="2"/>
  <c r="S73" i="2"/>
  <c r="T73" i="2"/>
  <c r="U73" i="2"/>
  <c r="S74" i="2"/>
  <c r="T74" i="2"/>
  <c r="U74" i="2"/>
  <c r="S75" i="2"/>
  <c r="T75" i="2"/>
  <c r="U75" i="2"/>
  <c r="S76" i="2"/>
  <c r="T76" i="2"/>
  <c r="U76" i="2"/>
  <c r="S77" i="2"/>
  <c r="T77" i="2"/>
  <c r="U77" i="2"/>
  <c r="S78" i="2"/>
  <c r="T78" i="2"/>
  <c r="U78" i="2"/>
  <c r="S79" i="2"/>
  <c r="T79" i="2"/>
  <c r="U79" i="2"/>
  <c r="S80" i="2"/>
  <c r="T80" i="2"/>
  <c r="U80" i="2"/>
  <c r="S81" i="2"/>
  <c r="T81" i="2"/>
  <c r="U81" i="2"/>
  <c r="S82" i="2"/>
  <c r="T82" i="2"/>
  <c r="U82" i="2"/>
  <c r="S83" i="2"/>
  <c r="T83" i="2"/>
  <c r="U83" i="2"/>
  <c r="S84" i="2"/>
  <c r="T84" i="2"/>
  <c r="U84" i="2"/>
  <c r="S85" i="2"/>
  <c r="T85" i="2"/>
  <c r="U85" i="2"/>
  <c r="S86" i="2"/>
  <c r="T86" i="2"/>
  <c r="U86" i="2"/>
  <c r="S87" i="2"/>
  <c r="T87" i="2"/>
  <c r="U87" i="2"/>
  <c r="S88" i="2"/>
  <c r="T88" i="2"/>
  <c r="U88" i="2"/>
  <c r="S89" i="2"/>
  <c r="T89" i="2"/>
  <c r="U89" i="2"/>
  <c r="S90" i="2"/>
  <c r="T90" i="2"/>
  <c r="U90" i="2"/>
  <c r="S91" i="2"/>
  <c r="T91" i="2"/>
  <c r="U91" i="2"/>
  <c r="S92" i="2"/>
  <c r="T92" i="2"/>
  <c r="U92" i="2"/>
  <c r="S93" i="2"/>
  <c r="T93" i="2"/>
  <c r="U93" i="2"/>
  <c r="S94" i="2"/>
  <c r="T94" i="2"/>
  <c r="U94" i="2"/>
  <c r="S95" i="2"/>
  <c r="T95" i="2"/>
  <c r="U95" i="2"/>
  <c r="S96" i="2"/>
  <c r="T96" i="2"/>
  <c r="U96" i="2"/>
  <c r="S97" i="2"/>
  <c r="T97" i="2"/>
  <c r="U97" i="2"/>
  <c r="S98" i="2"/>
  <c r="T98" i="2"/>
  <c r="U98" i="2"/>
  <c r="S99" i="2"/>
  <c r="T99" i="2"/>
  <c r="U99" i="2"/>
  <c r="S100" i="2"/>
  <c r="T100" i="2"/>
  <c r="U100" i="2"/>
  <c r="S101" i="2"/>
  <c r="T101" i="2"/>
  <c r="U101" i="2"/>
  <c r="S102" i="2"/>
  <c r="T102" i="2"/>
  <c r="U102" i="2"/>
  <c r="S103" i="2"/>
  <c r="T103" i="2"/>
  <c r="U103" i="2"/>
  <c r="S104" i="2"/>
  <c r="T104" i="2"/>
  <c r="U104" i="2"/>
  <c r="S105" i="2"/>
  <c r="T105" i="2"/>
  <c r="U105" i="2"/>
  <c r="S106" i="2"/>
  <c r="T106" i="2"/>
  <c r="U106" i="2"/>
  <c r="S107" i="2"/>
  <c r="T107" i="2"/>
  <c r="U107" i="2"/>
  <c r="S108" i="2"/>
  <c r="T108" i="2"/>
  <c r="U108" i="2"/>
  <c r="S109" i="2"/>
  <c r="T109" i="2"/>
  <c r="U109" i="2"/>
  <c r="S110" i="2"/>
  <c r="T110" i="2"/>
  <c r="U110" i="2"/>
  <c r="S111" i="2"/>
  <c r="T111" i="2"/>
  <c r="U111" i="2"/>
  <c r="S112" i="2"/>
  <c r="T112" i="2"/>
  <c r="U112" i="2"/>
  <c r="S113" i="2"/>
  <c r="T113" i="2"/>
  <c r="U113" i="2"/>
  <c r="S114" i="2"/>
  <c r="T114" i="2"/>
  <c r="U114" i="2"/>
  <c r="S115" i="2"/>
  <c r="T115" i="2"/>
  <c r="U115" i="2"/>
  <c r="S116" i="2"/>
  <c r="T116" i="2"/>
  <c r="U116" i="2"/>
  <c r="S117" i="2"/>
  <c r="T117" i="2"/>
  <c r="U117" i="2"/>
  <c r="S118" i="2"/>
  <c r="T118" i="2"/>
  <c r="U118" i="2"/>
  <c r="S119" i="2"/>
  <c r="T119" i="2"/>
  <c r="U119" i="2"/>
  <c r="S120" i="2"/>
  <c r="T120" i="2"/>
  <c r="U120" i="2"/>
  <c r="S121" i="2"/>
  <c r="T121" i="2"/>
  <c r="U121" i="2"/>
  <c r="S122" i="2"/>
  <c r="T122" i="2"/>
  <c r="U122" i="2"/>
  <c r="S123" i="2"/>
  <c r="T123" i="2"/>
  <c r="U123" i="2"/>
  <c r="S124" i="2"/>
  <c r="T124" i="2"/>
  <c r="U124" i="2"/>
  <c r="S125" i="2"/>
  <c r="T125" i="2"/>
  <c r="U125" i="2"/>
  <c r="S126" i="2"/>
  <c r="T126" i="2"/>
  <c r="U126" i="2"/>
  <c r="S127" i="2"/>
  <c r="T127" i="2"/>
  <c r="U127" i="2"/>
  <c r="S128" i="2"/>
  <c r="T128" i="2"/>
  <c r="U128" i="2"/>
  <c r="S129" i="2"/>
  <c r="T129" i="2"/>
  <c r="U129" i="2"/>
  <c r="S130" i="2"/>
  <c r="T130" i="2"/>
  <c r="U130" i="2"/>
  <c r="S131" i="2"/>
  <c r="T131" i="2"/>
  <c r="U131" i="2"/>
  <c r="S132" i="2"/>
  <c r="T132" i="2"/>
  <c r="U132" i="2"/>
  <c r="S133" i="2"/>
  <c r="T133" i="2"/>
  <c r="U133" i="2"/>
  <c r="S134" i="2"/>
  <c r="T134" i="2"/>
  <c r="U134" i="2"/>
  <c r="S135" i="2"/>
  <c r="T135" i="2"/>
  <c r="U135" i="2"/>
  <c r="S136" i="2"/>
  <c r="T136" i="2"/>
  <c r="U136" i="2"/>
  <c r="S137" i="2"/>
  <c r="T137" i="2"/>
  <c r="U137" i="2"/>
  <c r="S138" i="2"/>
  <c r="T138" i="2"/>
  <c r="U138" i="2"/>
  <c r="S139" i="2"/>
  <c r="T139" i="2"/>
  <c r="U139" i="2"/>
  <c r="S140" i="2"/>
  <c r="T140" i="2"/>
  <c r="U140" i="2"/>
  <c r="S141" i="2"/>
  <c r="T141" i="2"/>
  <c r="U141" i="2"/>
  <c r="S142" i="2"/>
  <c r="T142" i="2"/>
  <c r="U142" i="2"/>
  <c r="S143" i="2"/>
  <c r="T143" i="2"/>
  <c r="U143" i="2"/>
  <c r="S144" i="2"/>
  <c r="T144" i="2"/>
  <c r="U144" i="2"/>
  <c r="S145" i="2"/>
  <c r="T145" i="2"/>
  <c r="U145" i="2"/>
  <c r="S146" i="2"/>
  <c r="T146" i="2"/>
  <c r="U146" i="2"/>
  <c r="S147" i="2"/>
  <c r="T147" i="2"/>
  <c r="U147" i="2"/>
  <c r="S148" i="2"/>
  <c r="T148" i="2"/>
  <c r="U148" i="2"/>
  <c r="S149" i="2"/>
  <c r="T149" i="2"/>
  <c r="U149" i="2"/>
  <c r="S150" i="2"/>
  <c r="T150" i="2"/>
  <c r="U150" i="2"/>
  <c r="S151" i="2"/>
  <c r="T151" i="2"/>
  <c r="U151" i="2"/>
  <c r="S152" i="2"/>
  <c r="T152" i="2"/>
  <c r="U152" i="2"/>
  <c r="S153" i="2"/>
  <c r="T153" i="2"/>
  <c r="U153" i="2"/>
  <c r="S154" i="2"/>
  <c r="T154" i="2"/>
  <c r="U154" i="2"/>
  <c r="S155" i="2"/>
  <c r="T155" i="2"/>
  <c r="U155" i="2"/>
  <c r="S156" i="2"/>
  <c r="T156" i="2"/>
  <c r="U156" i="2"/>
  <c r="S157" i="2"/>
  <c r="T157" i="2"/>
  <c r="U157" i="2"/>
  <c r="S158" i="2"/>
  <c r="T158" i="2"/>
  <c r="U158" i="2"/>
  <c r="S159" i="2"/>
  <c r="T159" i="2"/>
  <c r="U159" i="2"/>
  <c r="S160" i="2"/>
  <c r="T160" i="2"/>
  <c r="U160" i="2"/>
  <c r="S161" i="2"/>
  <c r="T161" i="2"/>
  <c r="U161" i="2"/>
  <c r="S162" i="2"/>
  <c r="T162" i="2"/>
  <c r="U162" i="2"/>
  <c r="S163" i="2"/>
  <c r="T163" i="2"/>
  <c r="U163" i="2"/>
  <c r="S164" i="2"/>
  <c r="T164" i="2"/>
  <c r="U164" i="2"/>
  <c r="S165" i="2"/>
  <c r="T165" i="2"/>
  <c r="U165" i="2"/>
  <c r="S166" i="2"/>
  <c r="T166" i="2"/>
  <c r="U166" i="2"/>
  <c r="S167" i="2"/>
  <c r="T167" i="2"/>
  <c r="U167" i="2"/>
  <c r="S168" i="2"/>
  <c r="T168" i="2"/>
  <c r="U168" i="2"/>
  <c r="S169" i="2"/>
  <c r="T169" i="2"/>
  <c r="U169" i="2"/>
  <c r="S170" i="2"/>
  <c r="T170" i="2"/>
  <c r="U170" i="2"/>
  <c r="S171" i="2"/>
  <c r="T171" i="2"/>
  <c r="U171" i="2"/>
  <c r="S172" i="2"/>
  <c r="T172" i="2"/>
  <c r="U172" i="2"/>
  <c r="S173" i="2"/>
  <c r="T173" i="2"/>
  <c r="U173" i="2"/>
  <c r="S174" i="2"/>
  <c r="T174" i="2"/>
  <c r="U174" i="2"/>
  <c r="S175" i="2"/>
  <c r="T175" i="2"/>
  <c r="U175" i="2"/>
  <c r="S176" i="2"/>
  <c r="T176" i="2"/>
  <c r="U176" i="2"/>
  <c r="S177" i="2"/>
  <c r="T177" i="2"/>
  <c r="U177" i="2"/>
  <c r="S178" i="2"/>
  <c r="T178" i="2"/>
  <c r="U178" i="2"/>
  <c r="S179" i="2"/>
  <c r="T179" i="2"/>
  <c r="U179" i="2"/>
  <c r="S180" i="2"/>
  <c r="T180" i="2"/>
  <c r="U180" i="2"/>
  <c r="S181" i="2"/>
  <c r="T181" i="2"/>
  <c r="U181" i="2"/>
  <c r="S182" i="2"/>
  <c r="T182" i="2"/>
  <c r="U182" i="2"/>
  <c r="S183" i="2"/>
  <c r="T183" i="2"/>
  <c r="U183" i="2"/>
  <c r="S184" i="2"/>
  <c r="T184" i="2"/>
  <c r="U184" i="2"/>
  <c r="S185" i="2"/>
  <c r="T185" i="2"/>
  <c r="U185" i="2"/>
  <c r="S186" i="2"/>
  <c r="T186" i="2"/>
  <c r="U186" i="2"/>
  <c r="S187" i="2"/>
  <c r="T187" i="2"/>
  <c r="U187" i="2"/>
  <c r="S188" i="2"/>
  <c r="T188" i="2"/>
  <c r="U188" i="2"/>
  <c r="S189" i="2"/>
  <c r="T189" i="2"/>
  <c r="U189" i="2"/>
  <c r="S190" i="2"/>
  <c r="T190" i="2"/>
  <c r="U190" i="2"/>
  <c r="S191" i="2"/>
  <c r="T191" i="2"/>
  <c r="U191" i="2"/>
  <c r="S192" i="2"/>
  <c r="T192" i="2"/>
  <c r="U192" i="2"/>
  <c r="S193" i="2"/>
  <c r="T193" i="2"/>
  <c r="U193" i="2"/>
  <c r="S194" i="2"/>
  <c r="T194" i="2"/>
  <c r="U194" i="2"/>
  <c r="S195" i="2"/>
  <c r="T195" i="2"/>
  <c r="U195" i="2"/>
  <c r="S196" i="2"/>
  <c r="T196" i="2"/>
  <c r="U196" i="2"/>
  <c r="S197" i="2"/>
  <c r="T197" i="2"/>
  <c r="U197" i="2"/>
  <c r="S198" i="2"/>
  <c r="T198" i="2"/>
  <c r="U198" i="2"/>
  <c r="S199" i="2"/>
  <c r="T199" i="2"/>
  <c r="U199" i="2"/>
  <c r="S200" i="2"/>
  <c r="T200" i="2"/>
  <c r="U200" i="2"/>
  <c r="S201" i="2"/>
  <c r="T201" i="2"/>
  <c r="U201" i="2"/>
  <c r="S202" i="2"/>
  <c r="T202" i="2"/>
  <c r="U202" i="2"/>
  <c r="S203" i="2"/>
  <c r="T203" i="2"/>
  <c r="U203" i="2"/>
  <c r="S204" i="2"/>
  <c r="T204" i="2"/>
  <c r="U204" i="2"/>
  <c r="S205" i="2"/>
  <c r="T205" i="2"/>
  <c r="U205" i="2"/>
  <c r="S206" i="2"/>
  <c r="T206" i="2"/>
  <c r="U206" i="2"/>
  <c r="S207" i="2"/>
  <c r="T207" i="2"/>
  <c r="U207" i="2"/>
  <c r="S208" i="2"/>
  <c r="T208" i="2"/>
  <c r="U208" i="2"/>
  <c r="S209" i="2"/>
  <c r="T209" i="2"/>
  <c r="U209" i="2"/>
  <c r="S210" i="2"/>
  <c r="T210" i="2"/>
  <c r="U210" i="2"/>
  <c r="S211" i="2"/>
  <c r="T211" i="2"/>
  <c r="U211" i="2"/>
  <c r="S212" i="2"/>
  <c r="T212" i="2"/>
  <c r="U212" i="2"/>
  <c r="S213" i="2"/>
  <c r="T213" i="2"/>
  <c r="U213" i="2"/>
  <c r="S214" i="2"/>
  <c r="T214" i="2"/>
  <c r="U214" i="2"/>
  <c r="S215" i="2"/>
  <c r="T215" i="2"/>
  <c r="U215" i="2"/>
  <c r="S216" i="2"/>
  <c r="T216" i="2"/>
  <c r="U216" i="2"/>
  <c r="S217" i="2"/>
  <c r="T217" i="2"/>
  <c r="U217" i="2"/>
  <c r="S218" i="2"/>
  <c r="T218" i="2"/>
  <c r="U218" i="2"/>
  <c r="S219" i="2"/>
  <c r="T219" i="2"/>
  <c r="U219" i="2"/>
  <c r="S220" i="2"/>
  <c r="T220" i="2"/>
  <c r="U220" i="2"/>
  <c r="S221" i="2"/>
  <c r="T221" i="2"/>
  <c r="U221" i="2"/>
  <c r="S222" i="2"/>
  <c r="T222" i="2"/>
  <c r="U222" i="2"/>
  <c r="S223" i="2"/>
  <c r="T223" i="2"/>
  <c r="U223" i="2"/>
  <c r="S224" i="2"/>
  <c r="T224" i="2"/>
  <c r="U224" i="2"/>
  <c r="S225" i="2"/>
  <c r="T225" i="2"/>
  <c r="U225" i="2"/>
  <c r="S226" i="2"/>
  <c r="T226" i="2"/>
  <c r="U226" i="2"/>
  <c r="S227" i="2"/>
  <c r="T227" i="2"/>
  <c r="U227" i="2"/>
  <c r="S228" i="2"/>
  <c r="T228" i="2"/>
  <c r="U228" i="2"/>
  <c r="S229" i="2"/>
  <c r="T229" i="2"/>
  <c r="U229" i="2"/>
  <c r="S230" i="2"/>
  <c r="T230" i="2"/>
  <c r="U230" i="2"/>
  <c r="S231" i="2"/>
  <c r="T231" i="2"/>
  <c r="U231" i="2"/>
  <c r="S232" i="2"/>
  <c r="T232" i="2"/>
  <c r="U232" i="2"/>
  <c r="S233" i="2"/>
  <c r="T233" i="2"/>
  <c r="U233" i="2"/>
  <c r="S234" i="2"/>
  <c r="T234" i="2"/>
  <c r="U234" i="2"/>
  <c r="S235" i="2"/>
  <c r="T235" i="2"/>
  <c r="U235" i="2"/>
  <c r="S236" i="2"/>
  <c r="T236" i="2"/>
  <c r="U236" i="2"/>
  <c r="S237" i="2"/>
  <c r="T237" i="2"/>
  <c r="U237" i="2"/>
  <c r="S238" i="2"/>
  <c r="T238" i="2"/>
  <c r="U238" i="2"/>
  <c r="S239" i="2"/>
  <c r="T239" i="2"/>
  <c r="U239" i="2"/>
  <c r="S240" i="2"/>
  <c r="T240" i="2"/>
  <c r="U240" i="2"/>
  <c r="S241" i="2"/>
  <c r="T241" i="2"/>
  <c r="U241" i="2"/>
  <c r="S242" i="2"/>
  <c r="T242" i="2"/>
  <c r="U242" i="2"/>
  <c r="S243" i="2"/>
  <c r="T243" i="2"/>
  <c r="U243" i="2"/>
  <c r="S244" i="2"/>
  <c r="T244" i="2"/>
  <c r="U244" i="2"/>
  <c r="S245" i="2"/>
  <c r="T245" i="2"/>
  <c r="U245" i="2"/>
  <c r="S246" i="2"/>
  <c r="T246" i="2"/>
  <c r="U246" i="2"/>
  <c r="S247" i="2"/>
  <c r="T247" i="2"/>
  <c r="U247" i="2"/>
  <c r="S248" i="2"/>
  <c r="T248" i="2"/>
  <c r="U248" i="2"/>
  <c r="S249" i="2"/>
  <c r="T249" i="2"/>
  <c r="U249" i="2"/>
  <c r="S250" i="2"/>
  <c r="T250" i="2"/>
  <c r="U250" i="2"/>
  <c r="S251" i="2"/>
  <c r="T251" i="2"/>
  <c r="U251" i="2"/>
  <c r="S252" i="2"/>
  <c r="T252" i="2"/>
  <c r="U252" i="2"/>
  <c r="S253" i="2"/>
  <c r="T253" i="2"/>
  <c r="U253" i="2"/>
  <c r="S254" i="2"/>
  <c r="T254" i="2"/>
  <c r="U254" i="2"/>
  <c r="S255" i="2"/>
  <c r="T255" i="2"/>
  <c r="U255" i="2"/>
  <c r="S256" i="2"/>
  <c r="T256" i="2"/>
  <c r="U256" i="2"/>
  <c r="S257" i="2"/>
  <c r="T257" i="2"/>
  <c r="U257" i="2"/>
  <c r="S258" i="2"/>
  <c r="T258" i="2"/>
  <c r="U258" i="2"/>
  <c r="S259" i="2"/>
  <c r="T259" i="2"/>
  <c r="U259" i="2"/>
  <c r="S260" i="2"/>
  <c r="T260" i="2"/>
  <c r="U260" i="2"/>
  <c r="S261" i="2"/>
  <c r="T261" i="2"/>
  <c r="U261" i="2"/>
  <c r="S262" i="2"/>
  <c r="T262" i="2"/>
  <c r="U262" i="2"/>
  <c r="S263" i="2"/>
  <c r="T263" i="2"/>
  <c r="U263" i="2"/>
  <c r="S264" i="2"/>
  <c r="T264" i="2"/>
  <c r="U264" i="2"/>
  <c r="S265" i="2"/>
  <c r="T265" i="2"/>
  <c r="U265" i="2"/>
  <c r="S266" i="2"/>
  <c r="T266" i="2"/>
  <c r="U266" i="2"/>
  <c r="S267" i="2"/>
  <c r="T267" i="2"/>
  <c r="U267" i="2"/>
  <c r="S268" i="2"/>
  <c r="T268" i="2"/>
  <c r="U268" i="2"/>
  <c r="S269" i="2"/>
  <c r="T269" i="2"/>
  <c r="U269" i="2"/>
  <c r="S270" i="2"/>
  <c r="T270" i="2"/>
  <c r="U270" i="2"/>
  <c r="S271" i="2"/>
  <c r="T271" i="2"/>
  <c r="U271" i="2"/>
  <c r="S272" i="2"/>
  <c r="T272" i="2"/>
  <c r="U272" i="2"/>
  <c r="S273" i="2"/>
  <c r="T273" i="2"/>
  <c r="U273" i="2"/>
  <c r="S274" i="2"/>
  <c r="T274" i="2"/>
  <c r="U274" i="2"/>
  <c r="S275" i="2"/>
  <c r="T275" i="2"/>
  <c r="U275" i="2"/>
  <c r="S276" i="2"/>
  <c r="T276" i="2"/>
  <c r="U276" i="2"/>
  <c r="S277" i="2"/>
  <c r="T277" i="2"/>
  <c r="U277" i="2"/>
  <c r="S278" i="2"/>
  <c r="T278" i="2"/>
  <c r="U278" i="2"/>
  <c r="S279" i="2"/>
  <c r="T279" i="2"/>
  <c r="U279" i="2"/>
  <c r="S280" i="2"/>
  <c r="T280" i="2"/>
  <c r="U280" i="2"/>
  <c r="S281" i="2"/>
  <c r="T281" i="2"/>
  <c r="U281" i="2"/>
  <c r="S282" i="2"/>
  <c r="T282" i="2"/>
  <c r="U282" i="2"/>
  <c r="S283" i="2"/>
  <c r="T283" i="2"/>
  <c r="U283" i="2"/>
  <c r="S284" i="2"/>
  <c r="T284" i="2"/>
  <c r="U284" i="2"/>
  <c r="S285" i="2"/>
  <c r="T285" i="2"/>
  <c r="U285" i="2"/>
  <c r="S286" i="2"/>
  <c r="T286" i="2"/>
  <c r="U286" i="2"/>
  <c r="S287" i="2"/>
  <c r="T287" i="2"/>
  <c r="U287" i="2"/>
  <c r="S288" i="2"/>
  <c r="T288" i="2"/>
  <c r="U288" i="2"/>
  <c r="S289" i="2"/>
  <c r="T289" i="2"/>
  <c r="U289" i="2"/>
  <c r="S290" i="2"/>
  <c r="T290" i="2"/>
  <c r="U290" i="2"/>
  <c r="S291" i="2"/>
  <c r="T291" i="2"/>
  <c r="U291" i="2"/>
  <c r="S292" i="2"/>
  <c r="T292" i="2"/>
  <c r="U292" i="2"/>
  <c r="S293" i="2"/>
  <c r="T293" i="2"/>
  <c r="U293" i="2"/>
  <c r="S294" i="2"/>
  <c r="T294" i="2"/>
  <c r="U294" i="2"/>
  <c r="S295" i="2"/>
  <c r="T295" i="2"/>
  <c r="U295" i="2"/>
  <c r="S296" i="2"/>
  <c r="T296" i="2"/>
  <c r="U296" i="2"/>
  <c r="S297" i="2"/>
  <c r="T297" i="2"/>
  <c r="U297" i="2"/>
  <c r="S298" i="2"/>
  <c r="T298" i="2"/>
  <c r="U298" i="2"/>
  <c r="S299" i="2"/>
  <c r="T299" i="2"/>
  <c r="U299" i="2"/>
  <c r="S300" i="2"/>
  <c r="T300" i="2"/>
  <c r="U300" i="2"/>
  <c r="S301" i="2"/>
  <c r="T301" i="2"/>
  <c r="U301" i="2"/>
  <c r="S302" i="2"/>
  <c r="T302" i="2"/>
  <c r="U302" i="2"/>
  <c r="S303" i="2"/>
  <c r="T303" i="2"/>
  <c r="U303" i="2"/>
  <c r="S304" i="2"/>
  <c r="T304" i="2"/>
  <c r="U304" i="2"/>
  <c r="S305" i="2"/>
  <c r="T305" i="2"/>
  <c r="U305" i="2"/>
  <c r="S306" i="2"/>
  <c r="T306" i="2"/>
  <c r="U306" i="2"/>
  <c r="S307" i="2"/>
  <c r="T307" i="2"/>
  <c r="U307" i="2"/>
  <c r="S308" i="2"/>
  <c r="T308" i="2"/>
  <c r="U308" i="2"/>
  <c r="S309" i="2"/>
  <c r="T309" i="2"/>
  <c r="U309" i="2"/>
  <c r="S310" i="2"/>
  <c r="T310" i="2"/>
  <c r="U310" i="2"/>
  <c r="S311" i="2"/>
  <c r="T311" i="2"/>
  <c r="U311" i="2"/>
  <c r="S312" i="2"/>
  <c r="T312" i="2"/>
  <c r="U312" i="2"/>
  <c r="S313" i="2"/>
  <c r="T313" i="2"/>
  <c r="U313" i="2"/>
  <c r="S314" i="2"/>
  <c r="T314" i="2"/>
  <c r="U314" i="2"/>
  <c r="S315" i="2"/>
  <c r="T315" i="2"/>
  <c r="U315" i="2"/>
  <c r="S316" i="2"/>
  <c r="T316" i="2"/>
  <c r="U316" i="2"/>
  <c r="S317" i="2"/>
  <c r="T317" i="2"/>
  <c r="U317" i="2"/>
  <c r="S318" i="2"/>
  <c r="T318" i="2"/>
  <c r="U318" i="2"/>
  <c r="S319" i="2"/>
  <c r="T319" i="2"/>
  <c r="U319" i="2"/>
  <c r="S320" i="2"/>
  <c r="T320" i="2"/>
  <c r="U320" i="2"/>
  <c r="S321" i="2"/>
  <c r="T321" i="2"/>
  <c r="U321" i="2"/>
  <c r="S322" i="2"/>
  <c r="T322" i="2"/>
  <c r="U322" i="2"/>
  <c r="S323" i="2"/>
  <c r="T323" i="2"/>
  <c r="U323" i="2"/>
  <c r="S324" i="2"/>
  <c r="T324" i="2"/>
  <c r="U324" i="2"/>
  <c r="S325" i="2"/>
  <c r="T325" i="2"/>
  <c r="U325" i="2"/>
  <c r="S326" i="2"/>
  <c r="T326" i="2"/>
  <c r="U326" i="2"/>
  <c r="S327" i="2"/>
  <c r="T327" i="2"/>
  <c r="U327" i="2"/>
  <c r="S328" i="2"/>
  <c r="T328" i="2"/>
  <c r="U328" i="2"/>
  <c r="S329" i="2"/>
  <c r="T329" i="2"/>
  <c r="U329" i="2"/>
  <c r="S330" i="2"/>
  <c r="T330" i="2"/>
  <c r="U330" i="2"/>
  <c r="S331" i="2"/>
  <c r="T331" i="2"/>
  <c r="U331" i="2"/>
  <c r="S332" i="2"/>
  <c r="T332" i="2"/>
  <c r="U332" i="2"/>
  <c r="S333" i="2"/>
  <c r="T333" i="2"/>
  <c r="U333" i="2"/>
  <c r="S334" i="2"/>
  <c r="T334" i="2"/>
  <c r="U334" i="2"/>
  <c r="S335" i="2"/>
  <c r="T335" i="2"/>
  <c r="U335" i="2"/>
  <c r="S336" i="2"/>
  <c r="T336" i="2"/>
  <c r="U336" i="2"/>
  <c r="S337" i="2"/>
  <c r="T337" i="2"/>
  <c r="U337" i="2"/>
  <c r="S338" i="2"/>
  <c r="T338" i="2"/>
  <c r="U338" i="2"/>
  <c r="S339" i="2"/>
  <c r="T339" i="2"/>
  <c r="U339" i="2"/>
  <c r="S340" i="2"/>
  <c r="T340" i="2"/>
  <c r="U340" i="2"/>
  <c r="S341" i="2"/>
  <c r="T341" i="2"/>
  <c r="U341" i="2"/>
  <c r="S342" i="2"/>
  <c r="T342" i="2"/>
  <c r="U342" i="2"/>
  <c r="S343" i="2"/>
  <c r="T343" i="2"/>
  <c r="U343" i="2"/>
  <c r="S344" i="2"/>
  <c r="T344" i="2"/>
  <c r="U344" i="2"/>
  <c r="S345" i="2"/>
  <c r="T345" i="2"/>
  <c r="U345" i="2"/>
  <c r="S346" i="2"/>
  <c r="T346" i="2"/>
  <c r="U346" i="2"/>
  <c r="S347" i="2"/>
  <c r="T347" i="2"/>
  <c r="U347" i="2"/>
  <c r="S348" i="2"/>
  <c r="T348" i="2"/>
  <c r="U348" i="2"/>
  <c r="S349" i="2"/>
  <c r="T349" i="2"/>
  <c r="U349" i="2"/>
  <c r="S350" i="2"/>
  <c r="T350" i="2"/>
  <c r="U350" i="2"/>
  <c r="S351" i="2"/>
  <c r="T351" i="2"/>
  <c r="U351" i="2"/>
  <c r="S352" i="2"/>
  <c r="T352" i="2"/>
  <c r="U352" i="2"/>
  <c r="S353" i="2"/>
  <c r="T353" i="2"/>
  <c r="U353" i="2"/>
  <c r="S354" i="2"/>
  <c r="T354" i="2"/>
  <c r="U354" i="2"/>
  <c r="S355" i="2"/>
  <c r="T355" i="2"/>
  <c r="U355" i="2"/>
  <c r="S356" i="2"/>
  <c r="T356" i="2"/>
  <c r="U356" i="2"/>
  <c r="S357" i="2"/>
  <c r="T357" i="2"/>
  <c r="U357" i="2"/>
  <c r="S358" i="2"/>
  <c r="T358" i="2"/>
  <c r="U358" i="2"/>
  <c r="S359" i="2"/>
  <c r="T359" i="2"/>
  <c r="U359" i="2"/>
  <c r="S360" i="2"/>
  <c r="T360" i="2"/>
  <c r="U360" i="2"/>
  <c r="S361" i="2"/>
  <c r="T361" i="2"/>
  <c r="U361" i="2"/>
  <c r="S362" i="2"/>
  <c r="T362" i="2"/>
  <c r="U362" i="2"/>
  <c r="S363" i="2"/>
  <c r="T363" i="2"/>
  <c r="U363" i="2"/>
  <c r="S364" i="2"/>
  <c r="T364" i="2"/>
  <c r="U364" i="2"/>
  <c r="S365" i="2"/>
  <c r="T365" i="2"/>
  <c r="U365" i="2"/>
  <c r="S366" i="2"/>
  <c r="T366" i="2"/>
  <c r="U366" i="2"/>
  <c r="S367" i="2"/>
  <c r="T367" i="2"/>
  <c r="U367" i="2"/>
  <c r="U368" i="2"/>
  <c r="S369" i="2"/>
  <c r="U369" i="2"/>
  <c r="U372" i="2"/>
  <c r="S374" i="2"/>
  <c r="U376" i="2"/>
  <c r="S377" i="2"/>
  <c r="U377" i="2"/>
  <c r="U380" i="2"/>
  <c r="S382" i="2"/>
  <c r="T387" i="2"/>
  <c r="S390" i="2"/>
  <c r="T390" i="2"/>
  <c r="S394" i="2"/>
  <c r="S400" i="2"/>
  <c r="T400" i="2"/>
  <c r="U400" i="2"/>
  <c r="S401" i="2"/>
  <c r="T401" i="2"/>
  <c r="U401" i="2"/>
  <c r="S402" i="2"/>
  <c r="T402" i="2"/>
  <c r="U402" i="2"/>
  <c r="S403" i="2"/>
  <c r="T403" i="2"/>
  <c r="U403" i="2"/>
  <c r="S404" i="2"/>
  <c r="T404" i="2"/>
  <c r="U404" i="2"/>
  <c r="S405" i="2"/>
  <c r="T405" i="2"/>
  <c r="U405" i="2"/>
  <c r="S406" i="2"/>
  <c r="T406" i="2"/>
  <c r="U406" i="2"/>
  <c r="S407" i="2"/>
  <c r="T407" i="2"/>
  <c r="U407" i="2"/>
  <c r="S408" i="2"/>
  <c r="T408" i="2"/>
  <c r="U408" i="2"/>
  <c r="S409" i="2"/>
  <c r="T409" i="2"/>
  <c r="U409" i="2"/>
  <c r="S410" i="2"/>
  <c r="T410" i="2"/>
  <c r="U410" i="2"/>
  <c r="S411" i="2"/>
  <c r="T411" i="2"/>
  <c r="U411" i="2"/>
  <c r="S412" i="2"/>
  <c r="T412" i="2"/>
  <c r="U412" i="2"/>
  <c r="S413" i="2"/>
  <c r="T413" i="2"/>
  <c r="U413" i="2"/>
  <c r="S414" i="2"/>
  <c r="T414" i="2"/>
  <c r="U414" i="2"/>
  <c r="S415" i="2"/>
  <c r="T415" i="2"/>
  <c r="U415" i="2"/>
  <c r="S416" i="2"/>
  <c r="T416" i="2"/>
  <c r="U416" i="2"/>
  <c r="S417" i="2"/>
  <c r="T417" i="2"/>
  <c r="U417" i="2"/>
  <c r="S418" i="2"/>
  <c r="T418" i="2"/>
  <c r="U418" i="2"/>
  <c r="S419" i="2"/>
  <c r="T419" i="2"/>
  <c r="U419" i="2"/>
  <c r="S420" i="2"/>
  <c r="T420" i="2"/>
  <c r="U420" i="2"/>
  <c r="S421" i="2"/>
  <c r="T421" i="2"/>
  <c r="U421" i="2"/>
  <c r="S422" i="2"/>
  <c r="T422" i="2"/>
  <c r="U422" i="2"/>
  <c r="S423" i="2"/>
  <c r="T423" i="2"/>
  <c r="U423" i="2"/>
  <c r="S424" i="2"/>
  <c r="T424" i="2"/>
  <c r="U424" i="2"/>
  <c r="S425" i="2"/>
  <c r="T425" i="2"/>
  <c r="U425" i="2"/>
  <c r="S426" i="2"/>
  <c r="T426" i="2"/>
  <c r="U426" i="2"/>
  <c r="S427" i="2"/>
  <c r="T427" i="2"/>
  <c r="U427" i="2"/>
  <c r="S428" i="2"/>
  <c r="T428" i="2"/>
  <c r="U428" i="2"/>
  <c r="S429" i="2"/>
  <c r="T429" i="2"/>
  <c r="U429" i="2"/>
  <c r="S430" i="2"/>
  <c r="T430" i="2"/>
  <c r="U430" i="2"/>
  <c r="S431" i="2"/>
  <c r="T431" i="2"/>
  <c r="U431" i="2"/>
  <c r="S432" i="2"/>
  <c r="T432" i="2"/>
  <c r="U432" i="2"/>
  <c r="S433" i="2"/>
  <c r="T433" i="2"/>
  <c r="U433" i="2"/>
  <c r="S434" i="2"/>
  <c r="T434" i="2"/>
  <c r="U434" i="2"/>
  <c r="S435" i="2"/>
  <c r="T435" i="2"/>
  <c r="U435" i="2"/>
  <c r="S436" i="2"/>
  <c r="T436" i="2"/>
  <c r="U436" i="2"/>
  <c r="S437" i="2"/>
  <c r="T437" i="2"/>
  <c r="U437" i="2"/>
  <c r="S438" i="2"/>
  <c r="T438" i="2"/>
  <c r="U438" i="2"/>
  <c r="S439" i="2"/>
  <c r="T439" i="2"/>
  <c r="U439" i="2"/>
  <c r="S440" i="2"/>
  <c r="T440" i="2"/>
  <c r="U440" i="2"/>
  <c r="S441" i="2"/>
  <c r="T441" i="2"/>
  <c r="U441" i="2"/>
  <c r="S442" i="2"/>
  <c r="T442" i="2"/>
  <c r="U442" i="2"/>
  <c r="S443" i="2"/>
  <c r="T443" i="2"/>
  <c r="U443" i="2"/>
  <c r="S444" i="2"/>
  <c r="T444" i="2"/>
  <c r="U444" i="2"/>
  <c r="S445" i="2"/>
  <c r="T445" i="2"/>
  <c r="U445" i="2"/>
  <c r="S446" i="2"/>
  <c r="T446" i="2"/>
  <c r="U446" i="2"/>
  <c r="S447" i="2"/>
  <c r="T447" i="2"/>
  <c r="U447" i="2"/>
  <c r="S448" i="2"/>
  <c r="T448" i="2"/>
  <c r="U448" i="2"/>
  <c r="S449" i="2"/>
  <c r="T449" i="2"/>
  <c r="U449" i="2"/>
  <c r="S450" i="2"/>
  <c r="T450" i="2"/>
  <c r="U450" i="2"/>
  <c r="S451" i="2"/>
  <c r="T451" i="2"/>
  <c r="U451" i="2"/>
  <c r="S452" i="2"/>
  <c r="T452" i="2"/>
  <c r="U452" i="2"/>
  <c r="S453" i="2"/>
  <c r="T453" i="2"/>
  <c r="U453" i="2"/>
  <c r="T8" i="2"/>
  <c r="U8" i="2"/>
  <c r="S8" i="2"/>
  <c r="Q395" i="2"/>
  <c r="P395" i="2"/>
  <c r="O395" i="2"/>
  <c r="Q394" i="2"/>
  <c r="P394" i="2"/>
  <c r="O394" i="2"/>
  <c r="Q390" i="2"/>
  <c r="P390" i="2"/>
  <c r="O390" i="2"/>
  <c r="Q387" i="2"/>
  <c r="P387" i="2"/>
  <c r="O387" i="2"/>
  <c r="Q384" i="2"/>
  <c r="P384" i="2"/>
  <c r="O384" i="2"/>
  <c r="Q382" i="2"/>
  <c r="P382" i="2"/>
  <c r="O382" i="2"/>
  <c r="Q381" i="2"/>
  <c r="P381" i="2"/>
  <c r="O381" i="2"/>
  <c r="Q380" i="2"/>
  <c r="P380" i="2"/>
  <c r="O380" i="2"/>
  <c r="Q379" i="2"/>
  <c r="P379" i="2"/>
  <c r="O379" i="2"/>
  <c r="Q378" i="2"/>
  <c r="P378" i="2"/>
  <c r="O378" i="2"/>
  <c r="Q377" i="2"/>
  <c r="P377" i="2"/>
  <c r="O377" i="2"/>
  <c r="Q376" i="2"/>
  <c r="P376" i="2"/>
  <c r="O376" i="2"/>
  <c r="Q375" i="2"/>
  <c r="P375" i="2"/>
  <c r="O375" i="2"/>
  <c r="Q374" i="2"/>
  <c r="P374" i="2"/>
  <c r="O374" i="2"/>
  <c r="Q373" i="2"/>
  <c r="P373" i="2"/>
  <c r="O373" i="2"/>
  <c r="Q372" i="2"/>
  <c r="P372" i="2"/>
  <c r="O372" i="2"/>
  <c r="Q371" i="2"/>
  <c r="P371" i="2"/>
  <c r="O371" i="2"/>
  <c r="Q370" i="2"/>
  <c r="P370" i="2"/>
  <c r="O370" i="2"/>
  <c r="Q369" i="2"/>
  <c r="P369" i="2"/>
  <c r="O369" i="2"/>
  <c r="Q368" i="2"/>
  <c r="P368" i="2"/>
  <c r="O368" i="2"/>
  <c r="Q367" i="2"/>
  <c r="P367" i="2"/>
  <c r="O367" i="2"/>
  <c r="Q366" i="2"/>
  <c r="P366" i="2"/>
  <c r="O366" i="2"/>
  <c r="Q365" i="2"/>
  <c r="P365" i="2"/>
  <c r="O365" i="2"/>
  <c r="Q364" i="2"/>
  <c r="P364" i="2"/>
  <c r="O364" i="2"/>
  <c r="Q363" i="2"/>
  <c r="P363" i="2"/>
  <c r="O363" i="2"/>
  <c r="Q362" i="2"/>
  <c r="P362" i="2"/>
  <c r="O362" i="2"/>
  <c r="Q361" i="2"/>
  <c r="P361" i="2"/>
  <c r="O361" i="2"/>
  <c r="Q360" i="2"/>
  <c r="P360" i="2"/>
  <c r="O360" i="2"/>
  <c r="Q359" i="2"/>
  <c r="P359" i="2"/>
  <c r="O359" i="2"/>
  <c r="Q358" i="2"/>
  <c r="P358" i="2"/>
  <c r="O358" i="2"/>
  <c r="Q357" i="2"/>
  <c r="P357" i="2"/>
  <c r="O357" i="2"/>
  <c r="Q356" i="2"/>
  <c r="P356" i="2"/>
  <c r="O356" i="2"/>
  <c r="Q355" i="2"/>
  <c r="P355" i="2"/>
  <c r="O355" i="2"/>
  <c r="Q354" i="2"/>
  <c r="P354" i="2"/>
  <c r="O354" i="2"/>
  <c r="Q353" i="2"/>
  <c r="P353" i="2"/>
  <c r="O353" i="2"/>
  <c r="Q352" i="2"/>
  <c r="P352" i="2"/>
  <c r="O352" i="2"/>
  <c r="Q351" i="2"/>
  <c r="P351" i="2"/>
  <c r="O351" i="2"/>
  <c r="Q350" i="2"/>
  <c r="P350" i="2"/>
  <c r="O350" i="2"/>
  <c r="Q349" i="2"/>
  <c r="P349" i="2"/>
  <c r="O349" i="2"/>
  <c r="Q348" i="2"/>
  <c r="P348" i="2"/>
  <c r="O348" i="2"/>
  <c r="Q347" i="2"/>
  <c r="P347" i="2"/>
  <c r="O347" i="2"/>
  <c r="Q346" i="2"/>
  <c r="P346" i="2"/>
  <c r="O346" i="2"/>
  <c r="Q343" i="2"/>
  <c r="P343" i="2"/>
  <c r="O343" i="2"/>
  <c r="Q340" i="2"/>
  <c r="P340" i="2"/>
  <c r="O340" i="2"/>
  <c r="O336" i="2"/>
  <c r="Q330" i="2"/>
  <c r="P330" i="2"/>
  <c r="O330" i="2"/>
  <c r="Q328" i="2"/>
  <c r="P328" i="2"/>
  <c r="O328" i="2"/>
  <c r="Q324" i="2"/>
  <c r="P324" i="2"/>
  <c r="O324" i="2"/>
  <c r="Q318" i="2"/>
  <c r="P318" i="2"/>
  <c r="O318" i="2"/>
  <c r="Q310" i="2"/>
  <c r="P310" i="2"/>
  <c r="O310" i="2"/>
  <c r="Q309" i="2"/>
  <c r="P309" i="2"/>
  <c r="O309" i="2"/>
  <c r="Q308" i="2"/>
  <c r="P308" i="2"/>
  <c r="O308" i="2"/>
  <c r="Q307" i="2"/>
  <c r="P307" i="2"/>
  <c r="O307" i="2"/>
  <c r="Q306" i="2"/>
  <c r="P306" i="2"/>
  <c r="O306" i="2"/>
  <c r="Q305" i="2"/>
  <c r="P305" i="2"/>
  <c r="O305" i="2"/>
  <c r="Q304" i="2"/>
  <c r="P304" i="2"/>
  <c r="O304" i="2"/>
  <c r="Q303" i="2"/>
  <c r="P303" i="2"/>
  <c r="O303" i="2"/>
  <c r="Q302" i="2"/>
  <c r="P302" i="2"/>
  <c r="O302" i="2"/>
  <c r="Q301" i="2"/>
  <c r="P301" i="2"/>
  <c r="O301" i="2"/>
  <c r="Q300" i="2"/>
  <c r="P300" i="2"/>
  <c r="O300" i="2"/>
  <c r="Q299" i="2"/>
  <c r="P299" i="2"/>
  <c r="O299" i="2"/>
  <c r="Q298" i="2"/>
  <c r="P298" i="2"/>
  <c r="O298" i="2"/>
  <c r="Q293" i="2"/>
  <c r="P293" i="2"/>
  <c r="O293" i="2"/>
  <c r="Q292" i="2"/>
  <c r="P292" i="2"/>
  <c r="O292" i="2"/>
  <c r="Q291" i="2"/>
  <c r="P291" i="2"/>
  <c r="O291" i="2"/>
  <c r="Q290" i="2"/>
  <c r="P290" i="2"/>
  <c r="O290" i="2"/>
  <c r="Q289" i="2"/>
  <c r="P289" i="2"/>
  <c r="O289" i="2"/>
  <c r="Q288" i="2"/>
  <c r="P288" i="2"/>
  <c r="O288" i="2"/>
  <c r="Q287" i="2"/>
  <c r="P287" i="2"/>
  <c r="O287" i="2"/>
  <c r="Q286" i="2"/>
  <c r="P286" i="2"/>
  <c r="O286" i="2"/>
  <c r="Q285" i="2"/>
  <c r="P285" i="2"/>
  <c r="O285" i="2"/>
  <c r="Q284" i="2"/>
  <c r="P284" i="2"/>
  <c r="O284" i="2"/>
  <c r="Q283" i="2"/>
  <c r="P283" i="2"/>
  <c r="O283" i="2"/>
  <c r="Q282" i="2"/>
  <c r="P282" i="2"/>
  <c r="O282" i="2"/>
  <c r="Q281" i="2"/>
  <c r="P281" i="2"/>
  <c r="O281" i="2"/>
  <c r="Q280" i="2"/>
  <c r="P280" i="2"/>
  <c r="O280" i="2"/>
  <c r="Q275" i="2"/>
  <c r="P275" i="2"/>
  <c r="O275" i="2"/>
  <c r="Q274" i="2"/>
  <c r="P274" i="2"/>
  <c r="O274" i="2"/>
  <c r="Q273" i="2"/>
  <c r="P273" i="2"/>
  <c r="O273" i="2"/>
  <c r="Q272" i="2"/>
  <c r="P272" i="2"/>
  <c r="O272" i="2"/>
  <c r="Q271" i="2"/>
  <c r="P271" i="2"/>
  <c r="O271" i="2"/>
  <c r="Q270" i="2"/>
  <c r="P270" i="2"/>
  <c r="O270" i="2"/>
  <c r="Q269" i="2"/>
  <c r="P269" i="2"/>
  <c r="O269" i="2"/>
  <c r="Q268" i="2"/>
  <c r="P268" i="2"/>
  <c r="O268" i="2"/>
  <c r="Q267" i="2"/>
  <c r="P267" i="2"/>
  <c r="O267" i="2"/>
  <c r="Q266" i="2"/>
  <c r="P266" i="2"/>
  <c r="O266" i="2"/>
  <c r="Q265" i="2"/>
  <c r="P265" i="2"/>
  <c r="O265" i="2"/>
  <c r="Q264" i="2"/>
  <c r="P264" i="2"/>
  <c r="O264" i="2"/>
  <c r="Q263" i="2"/>
  <c r="P263" i="2"/>
  <c r="O263" i="2"/>
  <c r="Q262" i="2"/>
  <c r="P262" i="2"/>
  <c r="O262" i="2"/>
  <c r="Q261" i="2"/>
  <c r="P261" i="2"/>
  <c r="O261" i="2"/>
  <c r="Q260" i="2"/>
  <c r="P260" i="2"/>
  <c r="O260" i="2"/>
  <c r="Q257" i="2"/>
  <c r="P257" i="2"/>
  <c r="O257" i="2"/>
  <c r="Q256" i="2"/>
  <c r="P256" i="2"/>
  <c r="O256" i="2"/>
  <c r="Q255" i="2"/>
  <c r="P255" i="2"/>
  <c r="O255" i="2"/>
  <c r="Q254" i="2"/>
  <c r="P254" i="2"/>
  <c r="O254" i="2"/>
  <c r="Q253" i="2"/>
  <c r="P253" i="2"/>
  <c r="O253" i="2"/>
  <c r="Q252" i="2"/>
  <c r="P252" i="2"/>
  <c r="O252" i="2"/>
  <c r="Q251" i="2"/>
  <c r="P251" i="2"/>
  <c r="O251" i="2"/>
  <c r="Q249" i="2"/>
  <c r="P249" i="2"/>
  <c r="O249" i="2"/>
  <c r="O248" i="2"/>
  <c r="Q242" i="2"/>
  <c r="P242" i="2"/>
  <c r="O242" i="2"/>
  <c r="Q241" i="2"/>
  <c r="P241" i="2"/>
  <c r="O241" i="2"/>
  <c r="Q239" i="2"/>
  <c r="P239" i="2"/>
  <c r="O239" i="2"/>
  <c r="Q238" i="2"/>
  <c r="P238" i="2"/>
  <c r="O238" i="2"/>
  <c r="Q237" i="2"/>
  <c r="P237" i="2"/>
  <c r="O237" i="2"/>
  <c r="Q236" i="2"/>
  <c r="P236" i="2"/>
  <c r="O236" i="2"/>
  <c r="Q235" i="2"/>
  <c r="P235" i="2"/>
  <c r="O235" i="2"/>
  <c r="Q234" i="2"/>
  <c r="P234" i="2"/>
  <c r="O234" i="2"/>
  <c r="Q233" i="2"/>
  <c r="P233" i="2"/>
  <c r="O233" i="2"/>
  <c r="Q232" i="2"/>
  <c r="P232" i="2"/>
  <c r="O232" i="2"/>
  <c r="Q231" i="2"/>
  <c r="P231" i="2"/>
  <c r="O231" i="2"/>
  <c r="Q230" i="2"/>
  <c r="P230" i="2"/>
  <c r="O230" i="2"/>
  <c r="Q227" i="2"/>
  <c r="P227" i="2"/>
  <c r="O227" i="2"/>
  <c r="Q225" i="2"/>
  <c r="P225" i="2"/>
  <c r="O225" i="2"/>
  <c r="Q224" i="2"/>
  <c r="P224" i="2"/>
  <c r="O224" i="2"/>
  <c r="Q223" i="2"/>
  <c r="P223" i="2"/>
  <c r="O223" i="2"/>
  <c r="Q222" i="2"/>
  <c r="P222" i="2"/>
  <c r="O222" i="2"/>
  <c r="Q221" i="2"/>
  <c r="P221" i="2"/>
  <c r="O221" i="2"/>
  <c r="Q220" i="2"/>
  <c r="P220" i="2"/>
  <c r="O220" i="2"/>
  <c r="Q219" i="2"/>
  <c r="P219" i="2"/>
  <c r="O219" i="2"/>
  <c r="Q218" i="2"/>
  <c r="P218" i="2"/>
  <c r="O218" i="2"/>
  <c r="Q217" i="2"/>
  <c r="P217" i="2"/>
  <c r="O217" i="2"/>
  <c r="Q216" i="2"/>
  <c r="P216" i="2"/>
  <c r="O216" i="2"/>
  <c r="Q215" i="2"/>
  <c r="P215" i="2"/>
  <c r="O215" i="2"/>
  <c r="Q214" i="2"/>
  <c r="P214" i="2"/>
  <c r="O214" i="2"/>
  <c r="Q213" i="2"/>
  <c r="P213" i="2"/>
  <c r="O213" i="2"/>
  <c r="Q212" i="2"/>
  <c r="P212" i="2"/>
  <c r="O212" i="2"/>
  <c r="Q211" i="2"/>
  <c r="P211" i="2"/>
  <c r="O211" i="2"/>
  <c r="Q210" i="2"/>
  <c r="P210" i="2"/>
  <c r="O210" i="2"/>
  <c r="Q209" i="2"/>
  <c r="P209" i="2"/>
  <c r="O209" i="2"/>
  <c r="Q203" i="2"/>
  <c r="P203" i="2"/>
  <c r="O203" i="2"/>
  <c r="Q202" i="2"/>
  <c r="P202" i="2"/>
  <c r="O202" i="2"/>
  <c r="Q201" i="2"/>
  <c r="P201" i="2"/>
  <c r="O201" i="2"/>
  <c r="Q200" i="2"/>
  <c r="P200" i="2"/>
  <c r="O200" i="2"/>
  <c r="Q199" i="2"/>
  <c r="P199" i="2"/>
  <c r="O199" i="2"/>
  <c r="Q198" i="2"/>
  <c r="P198" i="2"/>
  <c r="O198" i="2"/>
  <c r="Q197" i="2"/>
  <c r="P197" i="2"/>
  <c r="O197" i="2"/>
  <c r="Q196" i="2"/>
  <c r="P196" i="2"/>
  <c r="O196" i="2"/>
  <c r="Q195" i="2"/>
  <c r="P195" i="2"/>
  <c r="O195" i="2"/>
  <c r="Q194" i="2"/>
  <c r="P194" i="2"/>
  <c r="O194" i="2"/>
  <c r="Q193" i="2"/>
  <c r="P193" i="2"/>
  <c r="O193" i="2"/>
  <c r="Q192" i="2"/>
  <c r="P192" i="2"/>
  <c r="O192" i="2"/>
  <c r="Q191" i="2"/>
  <c r="P191" i="2"/>
  <c r="O191" i="2"/>
  <c r="O188" i="2"/>
  <c r="Q185" i="2"/>
  <c r="P185" i="2"/>
  <c r="O185" i="2"/>
  <c r="Q184" i="2"/>
  <c r="P184" i="2"/>
  <c r="O184" i="2"/>
  <c r="Q183" i="2"/>
  <c r="P183" i="2"/>
  <c r="O183" i="2"/>
  <c r="Q174" i="2"/>
  <c r="P174" i="2"/>
  <c r="O174" i="2"/>
  <c r="Q173" i="2"/>
  <c r="O173" i="2"/>
  <c r="Q167" i="2"/>
  <c r="P167" i="2"/>
  <c r="O167" i="2"/>
  <c r="Q166" i="2"/>
  <c r="P166" i="2"/>
  <c r="O166" i="2"/>
  <c r="Q162" i="2"/>
  <c r="P162" i="2"/>
  <c r="O162" i="2"/>
  <c r="O156" i="2"/>
  <c r="Q149" i="2"/>
  <c r="P149" i="2"/>
  <c r="O149" i="2"/>
  <c r="Q148" i="2"/>
  <c r="P148" i="2"/>
  <c r="O148" i="2"/>
  <c r="Q147" i="2"/>
  <c r="P147" i="2"/>
  <c r="O147" i="2"/>
  <c r="O146" i="2"/>
  <c r="Q136" i="2"/>
  <c r="P136" i="2"/>
  <c r="O136" i="2"/>
  <c r="Q132" i="2"/>
  <c r="P132" i="2"/>
  <c r="O132" i="2"/>
  <c r="Q131" i="2"/>
  <c r="P131" i="2"/>
  <c r="O131" i="2"/>
  <c r="Q130" i="2"/>
  <c r="P130" i="2"/>
  <c r="O130" i="2"/>
  <c r="Q129" i="2"/>
  <c r="P129" i="2"/>
  <c r="O129" i="2"/>
  <c r="Q128" i="2"/>
  <c r="Q120" i="2"/>
  <c r="O118" i="2"/>
  <c r="Q114" i="2"/>
  <c r="Q113" i="2"/>
  <c r="Q111" i="2"/>
  <c r="P111" i="2"/>
  <c r="O111" i="2"/>
  <c r="Q106" i="2"/>
  <c r="O104" i="2"/>
  <c r="Q98" i="2"/>
  <c r="O96" i="2"/>
  <c r="Q90" i="2"/>
  <c r="Q88" i="2"/>
  <c r="O88" i="2"/>
  <c r="Q82" i="2"/>
  <c r="O80" i="2"/>
  <c r="Q78" i="2"/>
  <c r="Q75" i="2"/>
  <c r="P75" i="2"/>
  <c r="O75" i="2"/>
  <c r="Q74" i="2"/>
  <c r="P74" i="2"/>
  <c r="O74" i="2"/>
  <c r="Q73" i="2"/>
  <c r="P73" i="2"/>
  <c r="O73" i="2"/>
  <c r="Q72" i="2"/>
  <c r="P72" i="2"/>
  <c r="O72" i="2"/>
  <c r="Q71" i="2"/>
  <c r="P71" i="2"/>
  <c r="O71" i="2"/>
  <c r="Q70" i="2"/>
  <c r="P70" i="2"/>
  <c r="O70" i="2"/>
  <c r="Q69" i="2"/>
  <c r="P69" i="2"/>
  <c r="O69" i="2"/>
  <c r="Q68" i="2"/>
  <c r="O66" i="2"/>
  <c r="Q60" i="2"/>
  <c r="O58" i="2"/>
  <c r="Q52" i="2"/>
  <c r="O50" i="2"/>
  <c r="P48" i="2"/>
  <c r="Q46" i="2"/>
  <c r="Q44" i="2"/>
  <c r="Q43" i="2"/>
  <c r="P43" i="2"/>
  <c r="O43" i="2"/>
  <c r="Q42" i="2"/>
  <c r="P42" i="2"/>
  <c r="O42" i="2"/>
  <c r="Q41" i="2"/>
  <c r="P41" i="2"/>
  <c r="O41" i="2"/>
  <c r="Q40" i="2"/>
  <c r="P40" i="2"/>
  <c r="O40" i="2"/>
  <c r="Q39" i="2"/>
  <c r="P39" i="2"/>
  <c r="O39" i="2"/>
  <c r="O38" i="2"/>
  <c r="Q36" i="2"/>
  <c r="P35" i="2"/>
  <c r="O34" i="2"/>
  <c r="Q32" i="2"/>
  <c r="O30" i="2"/>
  <c r="Q28" i="2"/>
  <c r="O26" i="2"/>
  <c r="Q25" i="2"/>
  <c r="P25" i="2"/>
  <c r="O25" i="2"/>
  <c r="Q24" i="2"/>
  <c r="P24" i="2"/>
  <c r="O24" i="2"/>
  <c r="Q23" i="2"/>
  <c r="P23" i="2"/>
  <c r="O23" i="2"/>
  <c r="Q22" i="2"/>
  <c r="P22" i="2"/>
  <c r="O22" i="2"/>
  <c r="Q21" i="2"/>
  <c r="P21" i="2"/>
  <c r="O21" i="2"/>
  <c r="Q20" i="2"/>
  <c r="Q19" i="2"/>
  <c r="P19" i="2"/>
  <c r="O19" i="2"/>
  <c r="O18" i="2"/>
  <c r="Q16" i="2"/>
  <c r="O14" i="2"/>
  <c r="Q12" i="2"/>
  <c r="P11" i="2"/>
  <c r="O10" i="2"/>
  <c r="Q8" i="2"/>
  <c r="Q7" i="2"/>
  <c r="P7" i="2"/>
  <c r="O7" i="2"/>
  <c r="Q6" i="2"/>
  <c r="P6" i="2"/>
  <c r="O6" i="2"/>
  <c r="Q5" i="2"/>
  <c r="P5" i="2"/>
  <c r="O5" i="2"/>
  <c r="Q4" i="2"/>
  <c r="P4" i="2"/>
  <c r="O4" i="2"/>
  <c r="K4" i="2"/>
  <c r="K5" i="2"/>
  <c r="K6" i="2"/>
  <c r="K7" i="2"/>
  <c r="K19" i="2"/>
  <c r="K21" i="2"/>
  <c r="K22" i="2"/>
  <c r="K23" i="2"/>
  <c r="K24" i="2"/>
  <c r="K25" i="2"/>
  <c r="K39" i="2"/>
  <c r="K40" i="2"/>
  <c r="K41" i="2"/>
  <c r="K42" i="2"/>
  <c r="K43" i="2"/>
  <c r="K69" i="2"/>
  <c r="K70" i="2"/>
  <c r="K71" i="2"/>
  <c r="K72" i="2"/>
  <c r="K73" i="2"/>
  <c r="K74" i="2"/>
  <c r="K75" i="2"/>
  <c r="K111" i="2"/>
  <c r="K127" i="2"/>
  <c r="K129" i="2"/>
  <c r="K130" i="2"/>
  <c r="K131" i="2"/>
  <c r="K132" i="2"/>
  <c r="K136" i="2"/>
  <c r="K147" i="2"/>
  <c r="K148" i="2"/>
  <c r="K149" i="2"/>
  <c r="K162" i="2"/>
  <c r="K166" i="2"/>
  <c r="K167" i="2"/>
  <c r="K183" i="2"/>
  <c r="K184" i="2"/>
  <c r="K185" i="2"/>
  <c r="K191" i="2"/>
  <c r="K192" i="2"/>
  <c r="K193" i="2"/>
  <c r="K194" i="2"/>
  <c r="K195" i="2"/>
  <c r="K196" i="2"/>
  <c r="K197" i="2"/>
  <c r="K198" i="2"/>
  <c r="K199" i="2"/>
  <c r="K200" i="2"/>
  <c r="K201" i="2"/>
  <c r="K202" i="2"/>
  <c r="K203" i="2"/>
  <c r="K209" i="2"/>
  <c r="K210" i="2"/>
  <c r="K211" i="2"/>
  <c r="K212" i="2"/>
  <c r="K213" i="2"/>
  <c r="K214" i="2"/>
  <c r="K215" i="2"/>
  <c r="K216" i="2"/>
  <c r="K217" i="2"/>
  <c r="K218" i="2"/>
  <c r="K219" i="2"/>
  <c r="K220" i="2"/>
  <c r="K221" i="2"/>
  <c r="K222" i="2"/>
  <c r="K223" i="2"/>
  <c r="K224" i="2"/>
  <c r="K225" i="2"/>
  <c r="K227" i="2"/>
  <c r="K230" i="2"/>
  <c r="K231" i="2"/>
  <c r="K232" i="2"/>
  <c r="K233" i="2"/>
  <c r="K234" i="2"/>
  <c r="K235" i="2"/>
  <c r="K236" i="2"/>
  <c r="K237" i="2"/>
  <c r="K238" i="2"/>
  <c r="K239" i="2"/>
  <c r="K242" i="2"/>
  <c r="K249" i="2"/>
  <c r="K251" i="2"/>
  <c r="K252" i="2"/>
  <c r="K253" i="2"/>
  <c r="K254" i="2"/>
  <c r="K255" i="2"/>
  <c r="K256" i="2"/>
  <c r="K257" i="2"/>
  <c r="K260" i="2"/>
  <c r="K261" i="2"/>
  <c r="K262" i="2"/>
  <c r="K263" i="2"/>
  <c r="K264" i="2"/>
  <c r="K265" i="2"/>
  <c r="K266" i="2"/>
  <c r="K267" i="2"/>
  <c r="K268" i="2"/>
  <c r="K269" i="2"/>
  <c r="K270" i="2"/>
  <c r="K271" i="2"/>
  <c r="K272" i="2"/>
  <c r="K273" i="2"/>
  <c r="K274" i="2"/>
  <c r="K275" i="2"/>
  <c r="K280" i="2"/>
  <c r="K281" i="2"/>
  <c r="K282" i="2"/>
  <c r="K283" i="2"/>
  <c r="K284" i="2"/>
  <c r="K285" i="2"/>
  <c r="K286" i="2"/>
  <c r="K287" i="2"/>
  <c r="K288" i="2"/>
  <c r="K289" i="2"/>
  <c r="K290" i="2"/>
  <c r="K291" i="2"/>
  <c r="K292" i="2"/>
  <c r="K293" i="2"/>
  <c r="K298" i="2"/>
  <c r="K299" i="2"/>
  <c r="K300" i="2"/>
  <c r="K301" i="2"/>
  <c r="K302" i="2"/>
  <c r="K303" i="2"/>
  <c r="K304" i="2"/>
  <c r="K305" i="2"/>
  <c r="K306" i="2"/>
  <c r="K307" i="2"/>
  <c r="K308" i="2"/>
  <c r="K309" i="2"/>
  <c r="K310" i="2"/>
  <c r="K318" i="2"/>
  <c r="K324" i="2"/>
  <c r="K328" i="2"/>
  <c r="K330" i="2"/>
  <c r="K340" i="2"/>
  <c r="K343" i="2"/>
  <c r="K346" i="2"/>
  <c r="K347" i="2"/>
  <c r="K348" i="2"/>
  <c r="K349" i="2"/>
  <c r="K350" i="2"/>
  <c r="K351" i="2"/>
  <c r="K352" i="2"/>
  <c r="K353" i="2"/>
  <c r="K354" i="2"/>
  <c r="K355" i="2"/>
  <c r="K356" i="2"/>
  <c r="K357" i="2"/>
  <c r="K358" i="2"/>
  <c r="K359" i="2"/>
  <c r="K360" i="2"/>
  <c r="K361" i="2"/>
  <c r="K362" i="2"/>
  <c r="K363" i="2"/>
  <c r="K364" i="2"/>
  <c r="K365" i="2"/>
  <c r="K366" i="2"/>
  <c r="K367" i="2"/>
  <c r="K368" i="2"/>
  <c r="K369" i="2"/>
  <c r="K370" i="2"/>
  <c r="K371" i="2"/>
  <c r="K372" i="2"/>
  <c r="K373" i="2"/>
  <c r="K374" i="2"/>
  <c r="K375" i="2"/>
  <c r="K376" i="2"/>
  <c r="K377" i="2"/>
  <c r="K378" i="2"/>
  <c r="K379" i="2"/>
  <c r="K380" i="2"/>
  <c r="K381" i="2"/>
  <c r="K382" i="2"/>
  <c r="K384" i="2"/>
  <c r="K387" i="2"/>
  <c r="K390" i="2"/>
  <c r="X390" i="2" s="1"/>
  <c r="K394" i="2"/>
  <c r="X394" i="2" s="1"/>
  <c r="K395" i="2"/>
  <c r="X395" i="2" s="1"/>
  <c r="K400" i="2"/>
  <c r="X400" i="2" s="1"/>
  <c r="J69" i="2"/>
  <c r="J70" i="2"/>
  <c r="M70" i="2" s="1"/>
  <c r="J71" i="2"/>
  <c r="M71" i="2" s="1"/>
  <c r="J72" i="2"/>
  <c r="M72" i="2" s="1"/>
  <c r="J73" i="2"/>
  <c r="J74" i="2"/>
  <c r="M74" i="2" s="1"/>
  <c r="J75" i="2"/>
  <c r="J111" i="2"/>
  <c r="M111" i="2" s="1"/>
  <c r="J129" i="2"/>
  <c r="J130" i="2"/>
  <c r="M130" i="2" s="1"/>
  <c r="J131" i="2"/>
  <c r="M131" i="2" s="1"/>
  <c r="J132" i="2"/>
  <c r="M132" i="2" s="1"/>
  <c r="J136" i="2"/>
  <c r="M136" i="2" s="1"/>
  <c r="J147" i="2"/>
  <c r="M147" i="2" s="1"/>
  <c r="J148" i="2"/>
  <c r="M148" i="2" s="1"/>
  <c r="J149" i="2"/>
  <c r="J162" i="2"/>
  <c r="J166" i="2"/>
  <c r="M166" i="2" s="1"/>
  <c r="J167" i="2"/>
  <c r="M167" i="2" s="1"/>
  <c r="J183" i="2"/>
  <c r="M183" i="2" s="1"/>
  <c r="J184" i="2"/>
  <c r="J185" i="2"/>
  <c r="M185" i="2" s="1"/>
  <c r="J191" i="2"/>
  <c r="M191" i="2" s="1"/>
  <c r="J192" i="2"/>
  <c r="M192" i="2" s="1"/>
  <c r="J193" i="2"/>
  <c r="M193" i="2" s="1"/>
  <c r="J194" i="2"/>
  <c r="J195" i="2"/>
  <c r="M195" i="2" s="1"/>
  <c r="J196" i="2"/>
  <c r="J197" i="2"/>
  <c r="M197" i="2" s="1"/>
  <c r="J198" i="2"/>
  <c r="M198" i="2" s="1"/>
  <c r="J199" i="2"/>
  <c r="J200" i="2"/>
  <c r="J201" i="2"/>
  <c r="M201" i="2" s="1"/>
  <c r="J202" i="2"/>
  <c r="M202" i="2" s="1"/>
  <c r="J203" i="2"/>
  <c r="M203" i="2" s="1"/>
  <c r="J209" i="2"/>
  <c r="J210" i="2"/>
  <c r="M210" i="2" s="1"/>
  <c r="J211" i="2"/>
  <c r="J212" i="2"/>
  <c r="M212" i="2" s="1"/>
  <c r="J213" i="2"/>
  <c r="M213" i="2" s="1"/>
  <c r="J214" i="2"/>
  <c r="M214" i="2" s="1"/>
  <c r="J215" i="2"/>
  <c r="J216" i="2"/>
  <c r="M216" i="2" s="1"/>
  <c r="J217" i="2"/>
  <c r="M217" i="2" s="1"/>
  <c r="J218" i="2"/>
  <c r="M218" i="2" s="1"/>
  <c r="J219" i="2"/>
  <c r="J220" i="2"/>
  <c r="M220" i="2" s="1"/>
  <c r="J221" i="2"/>
  <c r="J222" i="2"/>
  <c r="M222" i="2" s="1"/>
  <c r="J223" i="2"/>
  <c r="J224" i="2"/>
  <c r="M224" i="2" s="1"/>
  <c r="J225" i="2"/>
  <c r="J227" i="2"/>
  <c r="M227" i="2" s="1"/>
  <c r="J230" i="2"/>
  <c r="M230" i="2" s="1"/>
  <c r="J231" i="2"/>
  <c r="M231" i="2" s="1"/>
  <c r="J232" i="2"/>
  <c r="M232" i="2" s="1"/>
  <c r="J233" i="2"/>
  <c r="J234" i="2"/>
  <c r="M234" i="2" s="1"/>
  <c r="J235" i="2"/>
  <c r="M235" i="2" s="1"/>
  <c r="J236" i="2"/>
  <c r="M236" i="2" s="1"/>
  <c r="J237" i="2"/>
  <c r="J238" i="2"/>
  <c r="M238" i="2" s="1"/>
  <c r="J239" i="2"/>
  <c r="M239" i="2" s="1"/>
  <c r="J242" i="2"/>
  <c r="M242" i="2" s="1"/>
  <c r="J249" i="2"/>
  <c r="J251" i="2"/>
  <c r="M251" i="2" s="1"/>
  <c r="J252" i="2"/>
  <c r="M252" i="2" s="1"/>
  <c r="J253" i="2"/>
  <c r="M253" i="2" s="1"/>
  <c r="J254" i="2"/>
  <c r="J255" i="2"/>
  <c r="M255" i="2" s="1"/>
  <c r="J256" i="2"/>
  <c r="M256" i="2" s="1"/>
  <c r="J257" i="2"/>
  <c r="M257" i="2" s="1"/>
  <c r="J260" i="2"/>
  <c r="M260" i="2" s="1"/>
  <c r="J261" i="2"/>
  <c r="J262" i="2"/>
  <c r="M262" i="2" s="1"/>
  <c r="J263" i="2"/>
  <c r="M263" i="2" s="1"/>
  <c r="J264" i="2"/>
  <c r="M264" i="2" s="1"/>
  <c r="J265" i="2"/>
  <c r="M265" i="2" s="1"/>
  <c r="J266" i="2"/>
  <c r="M266" i="2" s="1"/>
  <c r="J267" i="2"/>
  <c r="J268" i="2"/>
  <c r="M268" i="2" s="1"/>
  <c r="J269" i="2"/>
  <c r="M269" i="2" s="1"/>
  <c r="J270" i="2"/>
  <c r="J271" i="2"/>
  <c r="M271" i="2" s="1"/>
  <c r="J272" i="2"/>
  <c r="M272" i="2" s="1"/>
  <c r="J273" i="2"/>
  <c r="M273" i="2" s="1"/>
  <c r="J274" i="2"/>
  <c r="M274" i="2" s="1"/>
  <c r="J275" i="2"/>
  <c r="M275" i="2" s="1"/>
  <c r="J280" i="2"/>
  <c r="M280" i="2" s="1"/>
  <c r="J281" i="2"/>
  <c r="M281" i="2" s="1"/>
  <c r="J282" i="2"/>
  <c r="M282" i="2" s="1"/>
  <c r="J283" i="2"/>
  <c r="M283" i="2" s="1"/>
  <c r="J284" i="2"/>
  <c r="M284" i="2" s="1"/>
  <c r="J285" i="2"/>
  <c r="M285" i="2" s="1"/>
  <c r="J286" i="2"/>
  <c r="M286" i="2" s="1"/>
  <c r="J287" i="2"/>
  <c r="M287" i="2" s="1"/>
  <c r="J288" i="2"/>
  <c r="M288" i="2" s="1"/>
  <c r="J289" i="2"/>
  <c r="M289" i="2" s="1"/>
  <c r="J290" i="2"/>
  <c r="M290" i="2" s="1"/>
  <c r="J291" i="2"/>
  <c r="M291" i="2" s="1"/>
  <c r="J292" i="2"/>
  <c r="M292" i="2" s="1"/>
  <c r="J293" i="2"/>
  <c r="M293" i="2" s="1"/>
  <c r="J298" i="2"/>
  <c r="M298" i="2" s="1"/>
  <c r="J299" i="2"/>
  <c r="M299" i="2" s="1"/>
  <c r="J300" i="2"/>
  <c r="M300" i="2" s="1"/>
  <c r="J301" i="2"/>
  <c r="M301" i="2" s="1"/>
  <c r="J302" i="2"/>
  <c r="M302" i="2" s="1"/>
  <c r="J303" i="2"/>
  <c r="M303" i="2" s="1"/>
  <c r="J304" i="2"/>
  <c r="M304" i="2" s="1"/>
  <c r="J305" i="2"/>
  <c r="J306" i="2"/>
  <c r="M306" i="2" s="1"/>
  <c r="J307" i="2"/>
  <c r="M307" i="2" s="1"/>
  <c r="J308" i="2"/>
  <c r="M308" i="2" s="1"/>
  <c r="J309" i="2"/>
  <c r="M309" i="2" s="1"/>
  <c r="J310" i="2"/>
  <c r="M310" i="2" s="1"/>
  <c r="J318" i="2"/>
  <c r="M318" i="2" s="1"/>
  <c r="J324" i="2"/>
  <c r="M324" i="2" s="1"/>
  <c r="J328" i="2"/>
  <c r="M328" i="2" s="1"/>
  <c r="J330" i="2"/>
  <c r="M330" i="2" s="1"/>
  <c r="J340" i="2"/>
  <c r="M340" i="2" s="1"/>
  <c r="J343" i="2"/>
  <c r="M343" i="2" s="1"/>
  <c r="J346" i="2"/>
  <c r="M346" i="2" s="1"/>
  <c r="J347" i="2"/>
  <c r="J348" i="2"/>
  <c r="M348" i="2" s="1"/>
  <c r="J349" i="2"/>
  <c r="J350" i="2"/>
  <c r="M350" i="2" s="1"/>
  <c r="J351" i="2"/>
  <c r="M351" i="2" s="1"/>
  <c r="J352" i="2"/>
  <c r="M352" i="2" s="1"/>
  <c r="J353" i="2"/>
  <c r="J354" i="2"/>
  <c r="M354" i="2" s="1"/>
  <c r="J355" i="2"/>
  <c r="M355" i="2" s="1"/>
  <c r="J356" i="2"/>
  <c r="M356" i="2" s="1"/>
  <c r="J357" i="2"/>
  <c r="J358" i="2"/>
  <c r="M358" i="2" s="1"/>
  <c r="J359" i="2"/>
  <c r="M359" i="2" s="1"/>
  <c r="J360" i="2"/>
  <c r="M360" i="2" s="1"/>
  <c r="J361" i="2"/>
  <c r="J362" i="2"/>
  <c r="M362" i="2" s="1"/>
  <c r="J363" i="2"/>
  <c r="M363" i="2" s="1"/>
  <c r="J364" i="2"/>
  <c r="M364" i="2" s="1"/>
  <c r="J365" i="2"/>
  <c r="J366" i="2"/>
  <c r="M366" i="2" s="1"/>
  <c r="J367" i="2"/>
  <c r="M367" i="2" s="1"/>
  <c r="J368" i="2"/>
  <c r="M368" i="2" s="1"/>
  <c r="S368" i="2" s="1"/>
  <c r="J369" i="2"/>
  <c r="M369" i="2" s="1"/>
  <c r="T369" i="2" s="1"/>
  <c r="J370" i="2"/>
  <c r="M370" i="2" s="1"/>
  <c r="J371" i="2"/>
  <c r="M371" i="2" s="1"/>
  <c r="U371" i="2" s="1"/>
  <c r="J372" i="2"/>
  <c r="M372" i="2" s="1"/>
  <c r="S372" i="2" s="1"/>
  <c r="J373" i="2"/>
  <c r="J374" i="2"/>
  <c r="M374" i="2" s="1"/>
  <c r="T374" i="2" s="1"/>
  <c r="J375" i="2"/>
  <c r="M375" i="2" s="1"/>
  <c r="U375" i="2" s="1"/>
  <c r="J376" i="2"/>
  <c r="M376" i="2" s="1"/>
  <c r="S376" i="2" s="1"/>
  <c r="J377" i="2"/>
  <c r="M377" i="2" s="1"/>
  <c r="T377" i="2" s="1"/>
  <c r="J378" i="2"/>
  <c r="J379" i="2"/>
  <c r="M379" i="2" s="1"/>
  <c r="U379" i="2" s="1"/>
  <c r="J380" i="2"/>
  <c r="M380" i="2" s="1"/>
  <c r="S380" i="2" s="1"/>
  <c r="J381" i="2"/>
  <c r="J382" i="2"/>
  <c r="M382" i="2" s="1"/>
  <c r="T382" i="2" s="1"/>
  <c r="J384" i="2"/>
  <c r="M384" i="2" s="1"/>
  <c r="S384" i="2" s="1"/>
  <c r="J387" i="2"/>
  <c r="M387" i="2" s="1"/>
  <c r="U387" i="2" s="1"/>
  <c r="J390" i="2"/>
  <c r="M390" i="2" s="1"/>
  <c r="U390" i="2" s="1"/>
  <c r="J394" i="2"/>
  <c r="M394" i="2" s="1"/>
  <c r="T394" i="2" s="1"/>
  <c r="J395" i="2"/>
  <c r="M395" i="2" s="1"/>
  <c r="U395" i="2" s="1"/>
  <c r="J400" i="2"/>
  <c r="J403" i="2"/>
  <c r="K403" i="2"/>
  <c r="X403" i="2" s="1"/>
  <c r="J404" i="2"/>
  <c r="K404" i="2"/>
  <c r="X404" i="2" s="1"/>
  <c r="J405" i="2"/>
  <c r="K405" i="2"/>
  <c r="X405" i="2" s="1"/>
  <c r="J406" i="2"/>
  <c r="K406" i="2"/>
  <c r="X406" i="2" s="1"/>
  <c r="J407" i="2"/>
  <c r="K407" i="2"/>
  <c r="X407" i="2" s="1"/>
  <c r="J408" i="2"/>
  <c r="K408" i="2"/>
  <c r="X408" i="2" s="1"/>
  <c r="J409" i="2"/>
  <c r="K409" i="2"/>
  <c r="X409" i="2" s="1"/>
  <c r="J410" i="2"/>
  <c r="K410" i="2"/>
  <c r="X410" i="2" s="1"/>
  <c r="J411" i="2"/>
  <c r="K411" i="2"/>
  <c r="X411" i="2" s="1"/>
  <c r="J412" i="2"/>
  <c r="K412" i="2"/>
  <c r="X412" i="2" s="1"/>
  <c r="J413" i="2"/>
  <c r="K413" i="2"/>
  <c r="X413" i="2" s="1"/>
  <c r="J414" i="2"/>
  <c r="K414" i="2"/>
  <c r="X414" i="2" s="1"/>
  <c r="J415" i="2"/>
  <c r="K415" i="2"/>
  <c r="X415" i="2" s="1"/>
  <c r="J416" i="2"/>
  <c r="K416" i="2"/>
  <c r="X416" i="2" s="1"/>
  <c r="J417" i="2"/>
  <c r="K417" i="2"/>
  <c r="X417" i="2" s="1"/>
  <c r="J418" i="2"/>
  <c r="K418" i="2"/>
  <c r="X418" i="2" s="1"/>
  <c r="J419" i="2"/>
  <c r="K419" i="2"/>
  <c r="X419" i="2" s="1"/>
  <c r="J420" i="2"/>
  <c r="K420" i="2"/>
  <c r="X420" i="2" s="1"/>
  <c r="J421" i="2"/>
  <c r="K421" i="2"/>
  <c r="X421" i="2" s="1"/>
  <c r="J422" i="2"/>
  <c r="K422" i="2"/>
  <c r="X422" i="2" s="1"/>
  <c r="J423" i="2"/>
  <c r="K423" i="2"/>
  <c r="X423" i="2" s="1"/>
  <c r="J19" i="2"/>
  <c r="M19" i="2" s="1"/>
  <c r="J21" i="2"/>
  <c r="M21" i="2" s="1"/>
  <c r="J22" i="2"/>
  <c r="M22" i="2" s="1"/>
  <c r="J23" i="2"/>
  <c r="M23" i="2" s="1"/>
  <c r="J24" i="2"/>
  <c r="M24" i="2" s="1"/>
  <c r="J25" i="2"/>
  <c r="M25" i="2" s="1"/>
  <c r="J39" i="2"/>
  <c r="M39" i="2" s="1"/>
  <c r="J40" i="2"/>
  <c r="M40" i="2" s="1"/>
  <c r="J41" i="2"/>
  <c r="M41" i="2" s="1"/>
  <c r="J42" i="2"/>
  <c r="J43" i="2"/>
  <c r="M43" i="2" s="1"/>
  <c r="J4" i="2"/>
  <c r="M4" i="2" s="1"/>
  <c r="J5" i="2"/>
  <c r="J6" i="2"/>
  <c r="M6" i="2" s="1"/>
  <c r="J7" i="2"/>
  <c r="M7" i="2" s="1"/>
  <c r="M381" i="2"/>
  <c r="S381" i="2" s="1"/>
  <c r="M378" i="2"/>
  <c r="T378" i="2" s="1"/>
  <c r="M373" i="2"/>
  <c r="S373" i="2" s="1"/>
  <c r="M365" i="2"/>
  <c r="M361" i="2"/>
  <c r="M357" i="2"/>
  <c r="M353" i="2"/>
  <c r="M349" i="2"/>
  <c r="M347" i="2"/>
  <c r="M305" i="2"/>
  <c r="M270" i="2"/>
  <c r="M267" i="2"/>
  <c r="M261" i="2"/>
  <c r="M254" i="2"/>
  <c r="M249" i="2"/>
  <c r="M237" i="2"/>
  <c r="M233" i="2"/>
  <c r="M225" i="2"/>
  <c r="M223" i="2"/>
  <c r="M221" i="2"/>
  <c r="M219" i="2"/>
  <c r="M215" i="2"/>
  <c r="M211" i="2"/>
  <c r="M209" i="2"/>
  <c r="M200" i="2"/>
  <c r="M199" i="2"/>
  <c r="M196" i="2"/>
  <c r="M194" i="2"/>
  <c r="M184" i="2"/>
  <c r="M162" i="2"/>
  <c r="M149" i="2"/>
  <c r="M129" i="2"/>
  <c r="M75" i="2"/>
  <c r="M73" i="2"/>
  <c r="M69" i="2"/>
  <c r="M42" i="2"/>
  <c r="M5" i="2"/>
  <c r="E402" i="2"/>
  <c r="F402" i="2"/>
  <c r="G402" i="2"/>
  <c r="H402" i="2"/>
  <c r="D402" i="2"/>
  <c r="E401" i="2"/>
  <c r="K46" i="2" s="1"/>
  <c r="F401" i="2"/>
  <c r="G401" i="2"/>
  <c r="H401" i="2"/>
  <c r="Q386" i="2" s="1"/>
  <c r="D401" i="2"/>
  <c r="J48" i="2" s="1"/>
  <c r="AA399" i="1"/>
  <c r="V399" i="1"/>
  <c r="Q399" i="1"/>
  <c r="L399" i="1"/>
  <c r="G399" i="1"/>
  <c r="AA398" i="1"/>
  <c r="V398" i="1"/>
  <c r="Q398" i="1"/>
  <c r="L398" i="1"/>
  <c r="G398" i="1"/>
  <c r="AA397" i="1"/>
  <c r="V397" i="1"/>
  <c r="Q397" i="1"/>
  <c r="L397" i="1"/>
  <c r="G397" i="1"/>
  <c r="AA396" i="1"/>
  <c r="V396" i="1"/>
  <c r="Q396" i="1"/>
  <c r="L396" i="1"/>
  <c r="G396" i="1"/>
  <c r="AA395" i="1"/>
  <c r="V395" i="1"/>
  <c r="Q395" i="1"/>
  <c r="L395" i="1"/>
  <c r="G395" i="1"/>
  <c r="AA394" i="1"/>
  <c r="V394" i="1"/>
  <c r="Q394" i="1"/>
  <c r="L394" i="1"/>
  <c r="G394" i="1"/>
  <c r="AA393" i="1"/>
  <c r="V393" i="1"/>
  <c r="Q393" i="1"/>
  <c r="L393" i="1"/>
  <c r="G393" i="1"/>
  <c r="AA392" i="1"/>
  <c r="V392" i="1"/>
  <c r="Q392" i="1"/>
  <c r="L392" i="1"/>
  <c r="G392" i="1"/>
  <c r="AA391" i="1"/>
  <c r="V391" i="1"/>
  <c r="Q391" i="1"/>
  <c r="L391" i="1"/>
  <c r="G391" i="1"/>
  <c r="AA390" i="1"/>
  <c r="V390" i="1"/>
  <c r="Q390" i="1"/>
  <c r="L390" i="1"/>
  <c r="G390" i="1"/>
  <c r="AA389" i="1"/>
  <c r="V389" i="1"/>
  <c r="Q389" i="1"/>
  <c r="L389" i="1"/>
  <c r="G389" i="1"/>
  <c r="AA388" i="1"/>
  <c r="V388" i="1"/>
  <c r="Q388" i="1"/>
  <c r="L388" i="1"/>
  <c r="G388" i="1"/>
  <c r="AA387" i="1"/>
  <c r="V387" i="1"/>
  <c r="Q387" i="1"/>
  <c r="L387" i="1"/>
  <c r="G387" i="1"/>
  <c r="AA386" i="1"/>
  <c r="V386" i="1"/>
  <c r="Q386" i="1"/>
  <c r="L386" i="1"/>
  <c r="G386" i="1"/>
  <c r="AA385" i="1"/>
  <c r="V385" i="1"/>
  <c r="Q385" i="1"/>
  <c r="L385" i="1"/>
  <c r="G385" i="1"/>
  <c r="AA384" i="1"/>
  <c r="V384" i="1"/>
  <c r="Q384" i="1"/>
  <c r="L384" i="1"/>
  <c r="G384" i="1"/>
  <c r="AA383" i="1"/>
  <c r="V383" i="1"/>
  <c r="Q383" i="1"/>
  <c r="L383" i="1"/>
  <c r="G383" i="1"/>
  <c r="AA382" i="1"/>
  <c r="V382" i="1"/>
  <c r="Q382" i="1"/>
  <c r="L382" i="1"/>
  <c r="G382" i="1"/>
  <c r="AA381" i="1"/>
  <c r="V381" i="1"/>
  <c r="Q381" i="1"/>
  <c r="L381" i="1"/>
  <c r="G381" i="1"/>
  <c r="AA380" i="1"/>
  <c r="V380" i="1"/>
  <c r="Q380" i="1"/>
  <c r="L380" i="1"/>
  <c r="G380" i="1"/>
  <c r="AA379" i="1"/>
  <c r="V379" i="1"/>
  <c r="Q379" i="1"/>
  <c r="L379" i="1"/>
  <c r="G379" i="1"/>
  <c r="AA378" i="1"/>
  <c r="V378" i="1"/>
  <c r="Q378" i="1"/>
  <c r="L378" i="1"/>
  <c r="G378" i="1"/>
  <c r="AA377" i="1"/>
  <c r="V377" i="1"/>
  <c r="Q377" i="1"/>
  <c r="L377" i="1"/>
  <c r="G377" i="1"/>
  <c r="AA376" i="1"/>
  <c r="V376" i="1"/>
  <c r="Q376" i="1"/>
  <c r="L376" i="1"/>
  <c r="G376" i="1"/>
  <c r="AA375" i="1"/>
  <c r="V375" i="1"/>
  <c r="Q375" i="1"/>
  <c r="L375" i="1"/>
  <c r="G375" i="1"/>
  <c r="AA374" i="1"/>
  <c r="V374" i="1"/>
  <c r="Q374" i="1"/>
  <c r="L374" i="1"/>
  <c r="G374" i="1"/>
  <c r="AA373" i="1"/>
  <c r="V373" i="1"/>
  <c r="Q373" i="1"/>
  <c r="L373" i="1"/>
  <c r="G373" i="1"/>
  <c r="AA372" i="1"/>
  <c r="V372" i="1"/>
  <c r="Q372" i="1"/>
  <c r="L372" i="1"/>
  <c r="G372" i="1"/>
  <c r="AA371" i="1"/>
  <c r="V371" i="1"/>
  <c r="Q371" i="1"/>
  <c r="L371" i="1"/>
  <c r="G371" i="1"/>
  <c r="AA370" i="1"/>
  <c r="V370" i="1"/>
  <c r="Q370" i="1"/>
  <c r="L370" i="1"/>
  <c r="G370" i="1"/>
  <c r="AA369" i="1"/>
  <c r="V369" i="1"/>
  <c r="Q369" i="1"/>
  <c r="L369" i="1"/>
  <c r="G369" i="1"/>
  <c r="AA368" i="1"/>
  <c r="V368" i="1"/>
  <c r="Q368" i="1"/>
  <c r="L368" i="1"/>
  <c r="G368" i="1"/>
  <c r="AA367" i="1"/>
  <c r="V367" i="1"/>
  <c r="Q367" i="1"/>
  <c r="L367" i="1"/>
  <c r="G367" i="1"/>
  <c r="AA366" i="1"/>
  <c r="V366" i="1"/>
  <c r="Q366" i="1"/>
  <c r="L366" i="1"/>
  <c r="G366" i="1"/>
  <c r="AA365" i="1"/>
  <c r="V365" i="1"/>
  <c r="Q365" i="1"/>
  <c r="L365" i="1"/>
  <c r="G365" i="1"/>
  <c r="AA364" i="1"/>
  <c r="V364" i="1"/>
  <c r="Q364" i="1"/>
  <c r="L364" i="1"/>
  <c r="G364" i="1"/>
  <c r="AA363" i="1"/>
  <c r="V363" i="1"/>
  <c r="Q363" i="1"/>
  <c r="L363" i="1"/>
  <c r="G363" i="1"/>
  <c r="AA362" i="1"/>
  <c r="V362" i="1"/>
  <c r="Q362" i="1"/>
  <c r="L362" i="1"/>
  <c r="G362" i="1"/>
  <c r="AA361" i="1"/>
  <c r="V361" i="1"/>
  <c r="Q361" i="1"/>
  <c r="L361" i="1"/>
  <c r="G361" i="1"/>
  <c r="AA360" i="1"/>
  <c r="V360" i="1"/>
  <c r="Q360" i="1"/>
  <c r="L360" i="1"/>
  <c r="G360" i="1"/>
  <c r="AA359" i="1"/>
  <c r="V359" i="1"/>
  <c r="Q359" i="1"/>
  <c r="L359" i="1"/>
  <c r="G359" i="1"/>
  <c r="AA358" i="1"/>
  <c r="V358" i="1"/>
  <c r="Q358" i="1"/>
  <c r="L358" i="1"/>
  <c r="G358" i="1"/>
  <c r="AA357" i="1"/>
  <c r="V357" i="1"/>
  <c r="Q357" i="1"/>
  <c r="L357" i="1"/>
  <c r="G357" i="1"/>
  <c r="AA356" i="1"/>
  <c r="V356" i="1"/>
  <c r="Q356" i="1"/>
  <c r="L356" i="1"/>
  <c r="G356" i="1"/>
  <c r="AA355" i="1"/>
  <c r="V355" i="1"/>
  <c r="Q355" i="1"/>
  <c r="L355" i="1"/>
  <c r="G355" i="1"/>
  <c r="AA354" i="1"/>
  <c r="V354" i="1"/>
  <c r="Q354" i="1"/>
  <c r="L354" i="1"/>
  <c r="G354" i="1"/>
  <c r="AA353" i="1"/>
  <c r="V353" i="1"/>
  <c r="Q353" i="1"/>
  <c r="L353" i="1"/>
  <c r="G353" i="1"/>
  <c r="AA352" i="1"/>
  <c r="V352" i="1"/>
  <c r="Q352" i="1"/>
  <c r="L352" i="1"/>
  <c r="G352" i="1"/>
  <c r="AA351" i="1"/>
  <c r="V351" i="1"/>
  <c r="Q351" i="1"/>
  <c r="L351" i="1"/>
  <c r="G351" i="1"/>
  <c r="AA350" i="1"/>
  <c r="V350" i="1"/>
  <c r="Q350" i="1"/>
  <c r="L350" i="1"/>
  <c r="G350" i="1"/>
  <c r="AA349" i="1"/>
  <c r="V349" i="1"/>
  <c r="Q349" i="1"/>
  <c r="L349" i="1"/>
  <c r="G349" i="1"/>
  <c r="AA348" i="1"/>
  <c r="V348" i="1"/>
  <c r="Q348" i="1"/>
  <c r="L348" i="1"/>
  <c r="G348" i="1"/>
  <c r="AA347" i="1"/>
  <c r="V347" i="1"/>
  <c r="Q347" i="1"/>
  <c r="L347" i="1"/>
  <c r="G347" i="1"/>
  <c r="AA346" i="1"/>
  <c r="V346" i="1"/>
  <c r="Q346" i="1"/>
  <c r="L346" i="1"/>
  <c r="G346" i="1"/>
  <c r="AA345" i="1"/>
  <c r="V345" i="1"/>
  <c r="Q345" i="1"/>
  <c r="L345" i="1"/>
  <c r="G345" i="1"/>
  <c r="AA344" i="1"/>
  <c r="V344" i="1"/>
  <c r="Q344" i="1"/>
  <c r="L344" i="1"/>
  <c r="G344" i="1"/>
  <c r="AA343" i="1"/>
  <c r="V343" i="1"/>
  <c r="Q343" i="1"/>
  <c r="L343" i="1"/>
  <c r="G343" i="1"/>
  <c r="AA342" i="1"/>
  <c r="V342" i="1"/>
  <c r="Q342" i="1"/>
  <c r="L342" i="1"/>
  <c r="G342" i="1"/>
  <c r="AA341" i="1"/>
  <c r="V341" i="1"/>
  <c r="Q341" i="1"/>
  <c r="L341" i="1"/>
  <c r="G341" i="1"/>
  <c r="AA340" i="1"/>
  <c r="V340" i="1"/>
  <c r="Q340" i="1"/>
  <c r="L340" i="1"/>
  <c r="G340" i="1"/>
  <c r="AA339" i="1"/>
  <c r="V339" i="1"/>
  <c r="Q339" i="1"/>
  <c r="L339" i="1"/>
  <c r="G339" i="1"/>
  <c r="AA338" i="1"/>
  <c r="V338" i="1"/>
  <c r="Q338" i="1"/>
  <c r="L338" i="1"/>
  <c r="G338" i="1"/>
  <c r="AA337" i="1"/>
  <c r="V337" i="1"/>
  <c r="Q337" i="1"/>
  <c r="L337" i="1"/>
  <c r="G337" i="1"/>
  <c r="AA336" i="1"/>
  <c r="V336" i="1"/>
  <c r="Q336" i="1"/>
  <c r="L336" i="1"/>
  <c r="G336" i="1"/>
  <c r="AA335" i="1"/>
  <c r="V335" i="1"/>
  <c r="Q335" i="1"/>
  <c r="L335" i="1"/>
  <c r="G335" i="1"/>
  <c r="AA334" i="1"/>
  <c r="V334" i="1"/>
  <c r="Q334" i="1"/>
  <c r="L334" i="1"/>
  <c r="G334" i="1"/>
  <c r="AA333" i="1"/>
  <c r="V333" i="1"/>
  <c r="Q333" i="1"/>
  <c r="L333" i="1"/>
  <c r="G333" i="1"/>
  <c r="AA332" i="1"/>
  <c r="V332" i="1"/>
  <c r="Q332" i="1"/>
  <c r="L332" i="1"/>
  <c r="G332" i="1"/>
  <c r="AA331" i="1"/>
  <c r="V331" i="1"/>
  <c r="Q331" i="1"/>
  <c r="L331" i="1"/>
  <c r="G331" i="1"/>
  <c r="AA330" i="1"/>
  <c r="V330" i="1"/>
  <c r="Q330" i="1"/>
  <c r="L330" i="1"/>
  <c r="G330" i="1"/>
  <c r="AA329" i="1"/>
  <c r="V329" i="1"/>
  <c r="Q329" i="1"/>
  <c r="L329" i="1"/>
  <c r="G329" i="1"/>
  <c r="AA328" i="1"/>
  <c r="V328" i="1"/>
  <c r="Q328" i="1"/>
  <c r="L328" i="1"/>
  <c r="G328" i="1"/>
  <c r="AA327" i="1"/>
  <c r="V327" i="1"/>
  <c r="Q327" i="1"/>
  <c r="L327" i="1"/>
  <c r="G327" i="1"/>
  <c r="AA326" i="1"/>
  <c r="V326" i="1"/>
  <c r="Q326" i="1"/>
  <c r="L326" i="1"/>
  <c r="G326" i="1"/>
  <c r="AA325" i="1"/>
  <c r="V325" i="1"/>
  <c r="Q325" i="1"/>
  <c r="L325" i="1"/>
  <c r="G325" i="1"/>
  <c r="AA324" i="1"/>
  <c r="V324" i="1"/>
  <c r="Q324" i="1"/>
  <c r="L324" i="1"/>
  <c r="G324" i="1"/>
  <c r="AA323" i="1"/>
  <c r="V323" i="1"/>
  <c r="Q323" i="1"/>
  <c r="L323" i="1"/>
  <c r="G323" i="1"/>
  <c r="AA322" i="1"/>
  <c r="V322" i="1"/>
  <c r="Q322" i="1"/>
  <c r="L322" i="1"/>
  <c r="G322" i="1"/>
  <c r="AA321" i="1"/>
  <c r="V321" i="1"/>
  <c r="Q321" i="1"/>
  <c r="L321" i="1"/>
  <c r="G321" i="1"/>
  <c r="AA320" i="1"/>
  <c r="V320" i="1"/>
  <c r="Q320" i="1"/>
  <c r="L320" i="1"/>
  <c r="G320" i="1"/>
  <c r="AA319" i="1"/>
  <c r="V319" i="1"/>
  <c r="Q319" i="1"/>
  <c r="L319" i="1"/>
  <c r="G319" i="1"/>
  <c r="AA318" i="1"/>
  <c r="V318" i="1"/>
  <c r="Q318" i="1"/>
  <c r="L318" i="1"/>
  <c r="G318" i="1"/>
  <c r="AA317" i="1"/>
  <c r="V317" i="1"/>
  <c r="Q317" i="1"/>
  <c r="L317" i="1"/>
  <c r="G317" i="1"/>
  <c r="AA316" i="1"/>
  <c r="V316" i="1"/>
  <c r="Q316" i="1"/>
  <c r="L316" i="1"/>
  <c r="G316" i="1"/>
  <c r="AA315" i="1"/>
  <c r="V315" i="1"/>
  <c r="Q315" i="1"/>
  <c r="L315" i="1"/>
  <c r="G315" i="1"/>
  <c r="AA314" i="1"/>
  <c r="V314" i="1"/>
  <c r="Q314" i="1"/>
  <c r="L314" i="1"/>
  <c r="G314" i="1"/>
  <c r="AA313" i="1"/>
  <c r="V313" i="1"/>
  <c r="Q313" i="1"/>
  <c r="L313" i="1"/>
  <c r="G313" i="1"/>
  <c r="AA312" i="1"/>
  <c r="V312" i="1"/>
  <c r="Q312" i="1"/>
  <c r="L312" i="1"/>
  <c r="G312" i="1"/>
  <c r="AA311" i="1"/>
  <c r="V311" i="1"/>
  <c r="Q311" i="1"/>
  <c r="L311" i="1"/>
  <c r="G311" i="1"/>
  <c r="AA310" i="1"/>
  <c r="V310" i="1"/>
  <c r="Q310" i="1"/>
  <c r="L310" i="1"/>
  <c r="G310" i="1"/>
  <c r="AA309" i="1"/>
  <c r="V309" i="1"/>
  <c r="Q309" i="1"/>
  <c r="L309" i="1"/>
  <c r="G309" i="1"/>
  <c r="AA308" i="1"/>
  <c r="V308" i="1"/>
  <c r="Q308" i="1"/>
  <c r="L308" i="1"/>
  <c r="G308" i="1"/>
  <c r="AA307" i="1"/>
  <c r="V307" i="1"/>
  <c r="Q307" i="1"/>
  <c r="L307" i="1"/>
  <c r="G307" i="1"/>
  <c r="AA306" i="1"/>
  <c r="V306" i="1"/>
  <c r="Q306" i="1"/>
  <c r="L306" i="1"/>
  <c r="G306" i="1"/>
  <c r="AA305" i="1"/>
  <c r="V305" i="1"/>
  <c r="Q305" i="1"/>
  <c r="L305" i="1"/>
  <c r="G305" i="1"/>
  <c r="AA304" i="1"/>
  <c r="V304" i="1"/>
  <c r="Q304" i="1"/>
  <c r="L304" i="1"/>
  <c r="G304" i="1"/>
  <c r="AA303" i="1"/>
  <c r="V303" i="1"/>
  <c r="Q303" i="1"/>
  <c r="L303" i="1"/>
  <c r="G303" i="1"/>
  <c r="AA302" i="1"/>
  <c r="V302" i="1"/>
  <c r="Q302" i="1"/>
  <c r="L302" i="1"/>
  <c r="G302" i="1"/>
  <c r="AA301" i="1"/>
  <c r="V301" i="1"/>
  <c r="Q301" i="1"/>
  <c r="L301" i="1"/>
  <c r="G301" i="1"/>
  <c r="AA300" i="1"/>
  <c r="V300" i="1"/>
  <c r="Q300" i="1"/>
  <c r="L300" i="1"/>
  <c r="G300" i="1"/>
  <c r="AA299" i="1"/>
  <c r="V299" i="1"/>
  <c r="Q299" i="1"/>
  <c r="L299" i="1"/>
  <c r="G299" i="1"/>
  <c r="AA298" i="1"/>
  <c r="V298" i="1"/>
  <c r="Q298" i="1"/>
  <c r="L298" i="1"/>
  <c r="G298" i="1"/>
  <c r="AA297" i="1"/>
  <c r="V297" i="1"/>
  <c r="Q297" i="1"/>
  <c r="L297" i="1"/>
  <c r="G297" i="1"/>
  <c r="AA296" i="1"/>
  <c r="V296" i="1"/>
  <c r="Q296" i="1"/>
  <c r="L296" i="1"/>
  <c r="G296" i="1"/>
  <c r="AA295" i="1"/>
  <c r="V295" i="1"/>
  <c r="Q295" i="1"/>
  <c r="L295" i="1"/>
  <c r="G295" i="1"/>
  <c r="AA294" i="1"/>
  <c r="V294" i="1"/>
  <c r="Q294" i="1"/>
  <c r="L294" i="1"/>
  <c r="G294" i="1"/>
  <c r="AA293" i="1"/>
  <c r="V293" i="1"/>
  <c r="Q293" i="1"/>
  <c r="L293" i="1"/>
  <c r="G293" i="1"/>
  <c r="AA292" i="1"/>
  <c r="V292" i="1"/>
  <c r="Q292" i="1"/>
  <c r="L292" i="1"/>
  <c r="G292" i="1"/>
  <c r="AA291" i="1"/>
  <c r="V291" i="1"/>
  <c r="Q291" i="1"/>
  <c r="L291" i="1"/>
  <c r="G291" i="1"/>
  <c r="AA290" i="1"/>
  <c r="V290" i="1"/>
  <c r="Q290" i="1"/>
  <c r="L290" i="1"/>
  <c r="G290" i="1"/>
  <c r="AA289" i="1"/>
  <c r="V289" i="1"/>
  <c r="Q289" i="1"/>
  <c r="L289" i="1"/>
  <c r="G289" i="1"/>
  <c r="AA288" i="1"/>
  <c r="V288" i="1"/>
  <c r="Q288" i="1"/>
  <c r="L288" i="1"/>
  <c r="G288" i="1"/>
  <c r="AA287" i="1"/>
  <c r="V287" i="1"/>
  <c r="Q287" i="1"/>
  <c r="L287" i="1"/>
  <c r="G287" i="1"/>
  <c r="AA286" i="1"/>
  <c r="V286" i="1"/>
  <c r="Q286" i="1"/>
  <c r="L286" i="1"/>
  <c r="G286" i="1"/>
  <c r="AA285" i="1"/>
  <c r="V285" i="1"/>
  <c r="Q285" i="1"/>
  <c r="L285" i="1"/>
  <c r="G285" i="1"/>
  <c r="AA284" i="1"/>
  <c r="V284" i="1"/>
  <c r="Q284" i="1"/>
  <c r="L284" i="1"/>
  <c r="G284" i="1"/>
  <c r="AA283" i="1"/>
  <c r="V283" i="1"/>
  <c r="Q283" i="1"/>
  <c r="L283" i="1"/>
  <c r="G283" i="1"/>
  <c r="AA282" i="1"/>
  <c r="V282" i="1"/>
  <c r="Q282" i="1"/>
  <c r="L282" i="1"/>
  <c r="G282" i="1"/>
  <c r="AA281" i="1"/>
  <c r="V281" i="1"/>
  <c r="Q281" i="1"/>
  <c r="L281" i="1"/>
  <c r="G281" i="1"/>
  <c r="AA280" i="1"/>
  <c r="V280" i="1"/>
  <c r="Q280" i="1"/>
  <c r="L280" i="1"/>
  <c r="G280" i="1"/>
  <c r="AA279" i="1"/>
  <c r="V279" i="1"/>
  <c r="Q279" i="1"/>
  <c r="L279" i="1"/>
  <c r="G279" i="1"/>
  <c r="AA278" i="1"/>
  <c r="V278" i="1"/>
  <c r="Q278" i="1"/>
  <c r="L278" i="1"/>
  <c r="G278" i="1"/>
  <c r="AA277" i="1"/>
  <c r="V277" i="1"/>
  <c r="Q277" i="1"/>
  <c r="L277" i="1"/>
  <c r="G277" i="1"/>
  <c r="AA276" i="1"/>
  <c r="V276" i="1"/>
  <c r="Q276" i="1"/>
  <c r="L276" i="1"/>
  <c r="G276" i="1"/>
  <c r="AA275" i="1"/>
  <c r="V275" i="1"/>
  <c r="Q275" i="1"/>
  <c r="L275" i="1"/>
  <c r="G275" i="1"/>
  <c r="AA274" i="1"/>
  <c r="V274" i="1"/>
  <c r="Q274" i="1"/>
  <c r="L274" i="1"/>
  <c r="G274" i="1"/>
  <c r="AA273" i="1"/>
  <c r="V273" i="1"/>
  <c r="Q273" i="1"/>
  <c r="L273" i="1"/>
  <c r="G273" i="1"/>
  <c r="AA272" i="1"/>
  <c r="V272" i="1"/>
  <c r="Q272" i="1"/>
  <c r="L272" i="1"/>
  <c r="G272" i="1"/>
  <c r="AA271" i="1"/>
  <c r="V271" i="1"/>
  <c r="Q271" i="1"/>
  <c r="L271" i="1"/>
  <c r="G271" i="1"/>
  <c r="AA270" i="1"/>
  <c r="V270" i="1"/>
  <c r="Q270" i="1"/>
  <c r="L270" i="1"/>
  <c r="G270" i="1"/>
  <c r="AA269" i="1"/>
  <c r="V269" i="1"/>
  <c r="Q269" i="1"/>
  <c r="L269" i="1"/>
  <c r="G269" i="1"/>
  <c r="AA268" i="1"/>
  <c r="V268" i="1"/>
  <c r="Q268" i="1"/>
  <c r="L268" i="1"/>
  <c r="G268" i="1"/>
  <c r="AA267" i="1"/>
  <c r="V267" i="1"/>
  <c r="Q267" i="1"/>
  <c r="L267" i="1"/>
  <c r="G267" i="1"/>
  <c r="AA266" i="1"/>
  <c r="V266" i="1"/>
  <c r="Q266" i="1"/>
  <c r="L266" i="1"/>
  <c r="G266" i="1"/>
  <c r="AA265" i="1"/>
  <c r="V265" i="1"/>
  <c r="Q265" i="1"/>
  <c r="L265" i="1"/>
  <c r="G265" i="1"/>
  <c r="AA264" i="1"/>
  <c r="V264" i="1"/>
  <c r="Q264" i="1"/>
  <c r="L264" i="1"/>
  <c r="G264" i="1"/>
  <c r="AA263" i="1"/>
  <c r="V263" i="1"/>
  <c r="Q263" i="1"/>
  <c r="L263" i="1"/>
  <c r="G263" i="1"/>
  <c r="AA262" i="1"/>
  <c r="V262" i="1"/>
  <c r="Q262" i="1"/>
  <c r="L262" i="1"/>
  <c r="G262" i="1"/>
  <c r="AA261" i="1"/>
  <c r="V261" i="1"/>
  <c r="Q261" i="1"/>
  <c r="L261" i="1"/>
  <c r="G261" i="1"/>
  <c r="AA260" i="1"/>
  <c r="V260" i="1"/>
  <c r="Q260" i="1"/>
  <c r="L260" i="1"/>
  <c r="G260" i="1"/>
  <c r="AA259" i="1"/>
  <c r="V259" i="1"/>
  <c r="Q259" i="1"/>
  <c r="L259" i="1"/>
  <c r="G259" i="1"/>
  <c r="AA258" i="1"/>
  <c r="V258" i="1"/>
  <c r="Q258" i="1"/>
  <c r="L258" i="1"/>
  <c r="G258" i="1"/>
  <c r="AA257" i="1"/>
  <c r="V257" i="1"/>
  <c r="Q257" i="1"/>
  <c r="L257" i="1"/>
  <c r="G257" i="1"/>
  <c r="AA256" i="1"/>
  <c r="V256" i="1"/>
  <c r="Q256" i="1"/>
  <c r="L256" i="1"/>
  <c r="G256" i="1"/>
  <c r="AA255" i="1"/>
  <c r="V255" i="1"/>
  <c r="Q255" i="1"/>
  <c r="L255" i="1"/>
  <c r="G255" i="1"/>
  <c r="AA254" i="1"/>
  <c r="V254" i="1"/>
  <c r="Q254" i="1"/>
  <c r="L254" i="1"/>
  <c r="G254" i="1"/>
  <c r="AA253" i="1"/>
  <c r="V253" i="1"/>
  <c r="Q253" i="1"/>
  <c r="L253" i="1"/>
  <c r="G253" i="1"/>
  <c r="AA252" i="1"/>
  <c r="V252" i="1"/>
  <c r="Q252" i="1"/>
  <c r="L252" i="1"/>
  <c r="G252" i="1"/>
  <c r="AA251" i="1"/>
  <c r="V251" i="1"/>
  <c r="Q251" i="1"/>
  <c r="L251" i="1"/>
  <c r="G251" i="1"/>
  <c r="AA250" i="1"/>
  <c r="V250" i="1"/>
  <c r="Q250" i="1"/>
  <c r="L250" i="1"/>
  <c r="G250" i="1"/>
  <c r="AA249" i="1"/>
  <c r="V249" i="1"/>
  <c r="Q249" i="1"/>
  <c r="L249" i="1"/>
  <c r="G249" i="1"/>
  <c r="AA248" i="1"/>
  <c r="V248" i="1"/>
  <c r="Q248" i="1"/>
  <c r="L248" i="1"/>
  <c r="G248" i="1"/>
  <c r="AA247" i="1"/>
  <c r="V247" i="1"/>
  <c r="Q247" i="1"/>
  <c r="L247" i="1"/>
  <c r="G247" i="1"/>
  <c r="AA246" i="1"/>
  <c r="V246" i="1"/>
  <c r="Q246" i="1"/>
  <c r="L246" i="1"/>
  <c r="G246" i="1"/>
  <c r="AA245" i="1"/>
  <c r="V245" i="1"/>
  <c r="Q245" i="1"/>
  <c r="L245" i="1"/>
  <c r="G245" i="1"/>
  <c r="AA244" i="1"/>
  <c r="V244" i="1"/>
  <c r="Q244" i="1"/>
  <c r="L244" i="1"/>
  <c r="G244" i="1"/>
  <c r="AA243" i="1"/>
  <c r="V243" i="1"/>
  <c r="Q243" i="1"/>
  <c r="L243" i="1"/>
  <c r="G243" i="1"/>
  <c r="AA242" i="1"/>
  <c r="V242" i="1"/>
  <c r="Q242" i="1"/>
  <c r="L242" i="1"/>
  <c r="G242" i="1"/>
  <c r="AA241" i="1"/>
  <c r="V241" i="1"/>
  <c r="Q241" i="1"/>
  <c r="L241" i="1"/>
  <c r="G241" i="1"/>
  <c r="AA240" i="1"/>
  <c r="V240" i="1"/>
  <c r="Q240" i="1"/>
  <c r="L240" i="1"/>
  <c r="G240" i="1"/>
  <c r="AA239" i="1"/>
  <c r="V239" i="1"/>
  <c r="Q239" i="1"/>
  <c r="L239" i="1"/>
  <c r="G239" i="1"/>
  <c r="AA238" i="1"/>
  <c r="V238" i="1"/>
  <c r="Q238" i="1"/>
  <c r="L238" i="1"/>
  <c r="G238" i="1"/>
  <c r="AA237" i="1"/>
  <c r="V237" i="1"/>
  <c r="Q237" i="1"/>
  <c r="L237" i="1"/>
  <c r="G237" i="1"/>
  <c r="AA236" i="1"/>
  <c r="V236" i="1"/>
  <c r="Q236" i="1"/>
  <c r="L236" i="1"/>
  <c r="G236" i="1"/>
  <c r="AA235" i="1"/>
  <c r="V235" i="1"/>
  <c r="Q235" i="1"/>
  <c r="L235" i="1"/>
  <c r="G235" i="1"/>
  <c r="AA234" i="1"/>
  <c r="V234" i="1"/>
  <c r="Q234" i="1"/>
  <c r="L234" i="1"/>
  <c r="G234" i="1"/>
  <c r="AA233" i="1"/>
  <c r="V233" i="1"/>
  <c r="Q233" i="1"/>
  <c r="L233" i="1"/>
  <c r="G233" i="1"/>
  <c r="AA232" i="1"/>
  <c r="V232" i="1"/>
  <c r="Q232" i="1"/>
  <c r="L232" i="1"/>
  <c r="G232" i="1"/>
  <c r="AA231" i="1"/>
  <c r="V231" i="1"/>
  <c r="Q231" i="1"/>
  <c r="L231" i="1"/>
  <c r="G231" i="1"/>
  <c r="AA230" i="1"/>
  <c r="V230" i="1"/>
  <c r="Q230" i="1"/>
  <c r="L230" i="1"/>
  <c r="G230" i="1"/>
  <c r="AA229" i="1"/>
  <c r="V229" i="1"/>
  <c r="Q229" i="1"/>
  <c r="L229" i="1"/>
  <c r="G229" i="1"/>
  <c r="AA228" i="1"/>
  <c r="V228" i="1"/>
  <c r="Q228" i="1"/>
  <c r="L228" i="1"/>
  <c r="G228" i="1"/>
  <c r="AA227" i="1"/>
  <c r="V227" i="1"/>
  <c r="Q227" i="1"/>
  <c r="L227" i="1"/>
  <c r="G227" i="1"/>
  <c r="AA226" i="1"/>
  <c r="V226" i="1"/>
  <c r="Q226" i="1"/>
  <c r="L226" i="1"/>
  <c r="G226" i="1"/>
  <c r="AA225" i="1"/>
  <c r="V225" i="1"/>
  <c r="Q225" i="1"/>
  <c r="L225" i="1"/>
  <c r="G225" i="1"/>
  <c r="AA224" i="1"/>
  <c r="V224" i="1"/>
  <c r="Q224" i="1"/>
  <c r="L224" i="1"/>
  <c r="G224" i="1"/>
  <c r="AA223" i="1"/>
  <c r="V223" i="1"/>
  <c r="Q223" i="1"/>
  <c r="L223" i="1"/>
  <c r="G223" i="1"/>
  <c r="AA222" i="1"/>
  <c r="V222" i="1"/>
  <c r="Q222" i="1"/>
  <c r="L222" i="1"/>
  <c r="G222" i="1"/>
  <c r="AA221" i="1"/>
  <c r="V221" i="1"/>
  <c r="Q221" i="1"/>
  <c r="L221" i="1"/>
  <c r="G221" i="1"/>
  <c r="AA220" i="1"/>
  <c r="V220" i="1"/>
  <c r="Q220" i="1"/>
  <c r="L220" i="1"/>
  <c r="G220" i="1"/>
  <c r="AA219" i="1"/>
  <c r="V219" i="1"/>
  <c r="Q219" i="1"/>
  <c r="L219" i="1"/>
  <c r="G219" i="1"/>
  <c r="AA218" i="1"/>
  <c r="V218" i="1"/>
  <c r="Q218" i="1"/>
  <c r="L218" i="1"/>
  <c r="G218" i="1"/>
  <c r="AA217" i="1"/>
  <c r="V217" i="1"/>
  <c r="Q217" i="1"/>
  <c r="L217" i="1"/>
  <c r="G217" i="1"/>
  <c r="AA216" i="1"/>
  <c r="V216" i="1"/>
  <c r="Q216" i="1"/>
  <c r="L216" i="1"/>
  <c r="G216" i="1"/>
  <c r="AA215" i="1"/>
  <c r="V215" i="1"/>
  <c r="Q215" i="1"/>
  <c r="L215" i="1"/>
  <c r="G215" i="1"/>
  <c r="AA214" i="1"/>
  <c r="V214" i="1"/>
  <c r="Q214" i="1"/>
  <c r="L214" i="1"/>
  <c r="G214" i="1"/>
  <c r="AA213" i="1"/>
  <c r="V213" i="1"/>
  <c r="Q213" i="1"/>
  <c r="L213" i="1"/>
  <c r="G213" i="1"/>
  <c r="AA212" i="1"/>
  <c r="V212" i="1"/>
  <c r="Q212" i="1"/>
  <c r="L212" i="1"/>
  <c r="G212" i="1"/>
  <c r="AA211" i="1"/>
  <c r="V211" i="1"/>
  <c r="Q211" i="1"/>
  <c r="L211" i="1"/>
  <c r="G211" i="1"/>
  <c r="AA210" i="1"/>
  <c r="V210" i="1"/>
  <c r="Q210" i="1"/>
  <c r="L210" i="1"/>
  <c r="G210" i="1"/>
  <c r="AA209" i="1"/>
  <c r="V209" i="1"/>
  <c r="Q209" i="1"/>
  <c r="L209" i="1"/>
  <c r="G209" i="1"/>
  <c r="AA208" i="1"/>
  <c r="V208" i="1"/>
  <c r="Q208" i="1"/>
  <c r="L208" i="1"/>
  <c r="G208" i="1"/>
  <c r="AA207" i="1"/>
  <c r="V207" i="1"/>
  <c r="Q207" i="1"/>
  <c r="L207" i="1"/>
  <c r="G207" i="1"/>
  <c r="AA206" i="1"/>
  <c r="V206" i="1"/>
  <c r="Q206" i="1"/>
  <c r="L206" i="1"/>
  <c r="G206" i="1"/>
  <c r="AA205" i="1"/>
  <c r="V205" i="1"/>
  <c r="Q205" i="1"/>
  <c r="L205" i="1"/>
  <c r="G205" i="1"/>
  <c r="AA204" i="1"/>
  <c r="V204" i="1"/>
  <c r="Q204" i="1"/>
  <c r="L204" i="1"/>
  <c r="G204" i="1"/>
  <c r="AA203" i="1"/>
  <c r="V203" i="1"/>
  <c r="Q203" i="1"/>
  <c r="L203" i="1"/>
  <c r="G203" i="1"/>
  <c r="AA202" i="1"/>
  <c r="V202" i="1"/>
  <c r="Q202" i="1"/>
  <c r="L202" i="1"/>
  <c r="G202" i="1"/>
  <c r="AA201" i="1"/>
  <c r="V201" i="1"/>
  <c r="Q201" i="1"/>
  <c r="L201" i="1"/>
  <c r="G201" i="1"/>
  <c r="AA200" i="1"/>
  <c r="V200" i="1"/>
  <c r="Q200" i="1"/>
  <c r="L200" i="1"/>
  <c r="G200" i="1"/>
  <c r="AA199" i="1"/>
  <c r="V199" i="1"/>
  <c r="Q199" i="1"/>
  <c r="L199" i="1"/>
  <c r="G199" i="1"/>
  <c r="AA198" i="1"/>
  <c r="V198" i="1"/>
  <c r="Q198" i="1"/>
  <c r="L198" i="1"/>
  <c r="G198" i="1"/>
  <c r="AA197" i="1"/>
  <c r="V197" i="1"/>
  <c r="Q197" i="1"/>
  <c r="L197" i="1"/>
  <c r="G197" i="1"/>
  <c r="AA196" i="1"/>
  <c r="V196" i="1"/>
  <c r="Q196" i="1"/>
  <c r="L196" i="1"/>
  <c r="G196" i="1"/>
  <c r="AA195" i="1"/>
  <c r="V195" i="1"/>
  <c r="Q195" i="1"/>
  <c r="L195" i="1"/>
  <c r="G195" i="1"/>
  <c r="AA194" i="1"/>
  <c r="V194" i="1"/>
  <c r="Q194" i="1"/>
  <c r="L194" i="1"/>
  <c r="G194" i="1"/>
  <c r="AA193" i="1"/>
  <c r="V193" i="1"/>
  <c r="Q193" i="1"/>
  <c r="L193" i="1"/>
  <c r="G193" i="1"/>
  <c r="AA192" i="1"/>
  <c r="V192" i="1"/>
  <c r="Q192" i="1"/>
  <c r="L192" i="1"/>
  <c r="G192" i="1"/>
  <c r="AA191" i="1"/>
  <c r="V191" i="1"/>
  <c r="Q191" i="1"/>
  <c r="L191" i="1"/>
  <c r="G191" i="1"/>
  <c r="AA190" i="1"/>
  <c r="V190" i="1"/>
  <c r="Q190" i="1"/>
  <c r="L190" i="1"/>
  <c r="G190" i="1"/>
  <c r="AA189" i="1"/>
  <c r="V189" i="1"/>
  <c r="Q189" i="1"/>
  <c r="L189" i="1"/>
  <c r="G189" i="1"/>
  <c r="AA188" i="1"/>
  <c r="V188" i="1"/>
  <c r="Q188" i="1"/>
  <c r="L188" i="1"/>
  <c r="G188" i="1"/>
  <c r="AA187" i="1"/>
  <c r="V187" i="1"/>
  <c r="Q187" i="1"/>
  <c r="L187" i="1"/>
  <c r="G187" i="1"/>
  <c r="AA186" i="1"/>
  <c r="V186" i="1"/>
  <c r="Q186" i="1"/>
  <c r="L186" i="1"/>
  <c r="G186" i="1"/>
  <c r="AA185" i="1"/>
  <c r="V185" i="1"/>
  <c r="Q185" i="1"/>
  <c r="L185" i="1"/>
  <c r="G185" i="1"/>
  <c r="AA184" i="1"/>
  <c r="V184" i="1"/>
  <c r="Q184" i="1"/>
  <c r="L184" i="1"/>
  <c r="G184" i="1"/>
  <c r="AA183" i="1"/>
  <c r="V183" i="1"/>
  <c r="Q183" i="1"/>
  <c r="L183" i="1"/>
  <c r="G183" i="1"/>
  <c r="AA182" i="1"/>
  <c r="V182" i="1"/>
  <c r="Q182" i="1"/>
  <c r="L182" i="1"/>
  <c r="G182" i="1"/>
  <c r="AA181" i="1"/>
  <c r="V181" i="1"/>
  <c r="Q181" i="1"/>
  <c r="L181" i="1"/>
  <c r="G181" i="1"/>
  <c r="AA180" i="1"/>
  <c r="V180" i="1"/>
  <c r="Q180" i="1"/>
  <c r="L180" i="1"/>
  <c r="G180" i="1"/>
  <c r="AA179" i="1"/>
  <c r="V179" i="1"/>
  <c r="Q179" i="1"/>
  <c r="L179" i="1"/>
  <c r="G179" i="1"/>
  <c r="AA178" i="1"/>
  <c r="V178" i="1"/>
  <c r="Q178" i="1"/>
  <c r="L178" i="1"/>
  <c r="G178" i="1"/>
  <c r="AA177" i="1"/>
  <c r="V177" i="1"/>
  <c r="Q177" i="1"/>
  <c r="L177" i="1"/>
  <c r="G177" i="1"/>
  <c r="AA176" i="1"/>
  <c r="V176" i="1"/>
  <c r="Q176" i="1"/>
  <c r="L176" i="1"/>
  <c r="G176" i="1"/>
  <c r="AA175" i="1"/>
  <c r="V175" i="1"/>
  <c r="Q175" i="1"/>
  <c r="L175" i="1"/>
  <c r="G175" i="1"/>
  <c r="AA174" i="1"/>
  <c r="V174" i="1"/>
  <c r="Q174" i="1"/>
  <c r="L174" i="1"/>
  <c r="G174" i="1"/>
  <c r="AA173" i="1"/>
  <c r="V173" i="1"/>
  <c r="Q173" i="1"/>
  <c r="L173" i="1"/>
  <c r="G173" i="1"/>
  <c r="AA172" i="1"/>
  <c r="V172" i="1"/>
  <c r="Q172" i="1"/>
  <c r="L172" i="1"/>
  <c r="G172" i="1"/>
  <c r="AA171" i="1"/>
  <c r="V171" i="1"/>
  <c r="Q171" i="1"/>
  <c r="L171" i="1"/>
  <c r="G171" i="1"/>
  <c r="AA170" i="1"/>
  <c r="V170" i="1"/>
  <c r="Q170" i="1"/>
  <c r="L170" i="1"/>
  <c r="G170" i="1"/>
  <c r="AA169" i="1"/>
  <c r="V169" i="1"/>
  <c r="Q169" i="1"/>
  <c r="L169" i="1"/>
  <c r="G169" i="1"/>
  <c r="AA168" i="1"/>
  <c r="V168" i="1"/>
  <c r="Q168" i="1"/>
  <c r="L168" i="1"/>
  <c r="G168" i="1"/>
  <c r="AA167" i="1"/>
  <c r="V167" i="1"/>
  <c r="Q167" i="1"/>
  <c r="L167" i="1"/>
  <c r="G167" i="1"/>
  <c r="AA166" i="1"/>
  <c r="V166" i="1"/>
  <c r="Q166" i="1"/>
  <c r="L166" i="1"/>
  <c r="G166" i="1"/>
  <c r="AA165" i="1"/>
  <c r="V165" i="1"/>
  <c r="Q165" i="1"/>
  <c r="L165" i="1"/>
  <c r="G165" i="1"/>
  <c r="AA164" i="1"/>
  <c r="V164" i="1"/>
  <c r="Q164" i="1"/>
  <c r="L164" i="1"/>
  <c r="G164" i="1"/>
  <c r="AA163" i="1"/>
  <c r="V163" i="1"/>
  <c r="Q163" i="1"/>
  <c r="L163" i="1"/>
  <c r="G163" i="1"/>
  <c r="AA162" i="1"/>
  <c r="V162" i="1"/>
  <c r="Q162" i="1"/>
  <c r="L162" i="1"/>
  <c r="G162" i="1"/>
  <c r="AA161" i="1"/>
  <c r="V161" i="1"/>
  <c r="Q161" i="1"/>
  <c r="L161" i="1"/>
  <c r="G161" i="1"/>
  <c r="AA160" i="1"/>
  <c r="V160" i="1"/>
  <c r="Q160" i="1"/>
  <c r="L160" i="1"/>
  <c r="G160" i="1"/>
  <c r="AA159" i="1"/>
  <c r="V159" i="1"/>
  <c r="Q159" i="1"/>
  <c r="L159" i="1"/>
  <c r="G159" i="1"/>
  <c r="AA158" i="1"/>
  <c r="V158" i="1"/>
  <c r="Q158" i="1"/>
  <c r="L158" i="1"/>
  <c r="G158" i="1"/>
  <c r="AA157" i="1"/>
  <c r="V157" i="1"/>
  <c r="Q157" i="1"/>
  <c r="L157" i="1"/>
  <c r="G157" i="1"/>
  <c r="AA156" i="1"/>
  <c r="V156" i="1"/>
  <c r="Q156" i="1"/>
  <c r="L156" i="1"/>
  <c r="G156" i="1"/>
  <c r="AA155" i="1"/>
  <c r="V155" i="1"/>
  <c r="Q155" i="1"/>
  <c r="L155" i="1"/>
  <c r="G155" i="1"/>
  <c r="AA154" i="1"/>
  <c r="V154" i="1"/>
  <c r="Q154" i="1"/>
  <c r="L154" i="1"/>
  <c r="G154" i="1"/>
  <c r="AA153" i="1"/>
  <c r="V153" i="1"/>
  <c r="Q153" i="1"/>
  <c r="L153" i="1"/>
  <c r="G153" i="1"/>
  <c r="AA152" i="1"/>
  <c r="V152" i="1"/>
  <c r="Q152" i="1"/>
  <c r="L152" i="1"/>
  <c r="G152" i="1"/>
  <c r="AA151" i="1"/>
  <c r="V151" i="1"/>
  <c r="Q151" i="1"/>
  <c r="L151" i="1"/>
  <c r="G151" i="1"/>
  <c r="AA150" i="1"/>
  <c r="V150" i="1"/>
  <c r="Q150" i="1"/>
  <c r="L150" i="1"/>
  <c r="G150" i="1"/>
  <c r="AA149" i="1"/>
  <c r="V149" i="1"/>
  <c r="Q149" i="1"/>
  <c r="L149" i="1"/>
  <c r="G149" i="1"/>
  <c r="AA148" i="1"/>
  <c r="V148" i="1"/>
  <c r="Q148" i="1"/>
  <c r="L148" i="1"/>
  <c r="G148" i="1"/>
  <c r="AA147" i="1"/>
  <c r="V147" i="1"/>
  <c r="Q147" i="1"/>
  <c r="L147" i="1"/>
  <c r="G147" i="1"/>
  <c r="AA146" i="1"/>
  <c r="V146" i="1"/>
  <c r="Q146" i="1"/>
  <c r="L146" i="1"/>
  <c r="G146" i="1"/>
  <c r="AA145" i="1"/>
  <c r="V145" i="1"/>
  <c r="Q145" i="1"/>
  <c r="L145" i="1"/>
  <c r="G145" i="1"/>
  <c r="AA144" i="1"/>
  <c r="V144" i="1"/>
  <c r="Q144" i="1"/>
  <c r="L144" i="1"/>
  <c r="G144" i="1"/>
  <c r="AA143" i="1"/>
  <c r="V143" i="1"/>
  <c r="Q143" i="1"/>
  <c r="L143" i="1"/>
  <c r="G143" i="1"/>
  <c r="AA142" i="1"/>
  <c r="V142" i="1"/>
  <c r="Q142" i="1"/>
  <c r="L142" i="1"/>
  <c r="G142" i="1"/>
  <c r="AA141" i="1"/>
  <c r="V141" i="1"/>
  <c r="Q141" i="1"/>
  <c r="L141" i="1"/>
  <c r="G141" i="1"/>
  <c r="AA140" i="1"/>
  <c r="V140" i="1"/>
  <c r="Q140" i="1"/>
  <c r="L140" i="1"/>
  <c r="G140" i="1"/>
  <c r="AA139" i="1"/>
  <c r="V139" i="1"/>
  <c r="Q139" i="1"/>
  <c r="L139" i="1"/>
  <c r="G139" i="1"/>
  <c r="AA138" i="1"/>
  <c r="V138" i="1"/>
  <c r="Q138" i="1"/>
  <c r="L138" i="1"/>
  <c r="G138" i="1"/>
  <c r="AA137" i="1"/>
  <c r="V137" i="1"/>
  <c r="Q137" i="1"/>
  <c r="L137" i="1"/>
  <c r="G137" i="1"/>
  <c r="AA136" i="1"/>
  <c r="V136" i="1"/>
  <c r="Q136" i="1"/>
  <c r="L136" i="1"/>
  <c r="G136" i="1"/>
  <c r="AA135" i="1"/>
  <c r="V135" i="1"/>
  <c r="Q135" i="1"/>
  <c r="L135" i="1"/>
  <c r="G135" i="1"/>
  <c r="AA134" i="1"/>
  <c r="V134" i="1"/>
  <c r="Q134" i="1"/>
  <c r="L134" i="1"/>
  <c r="G134" i="1"/>
  <c r="AA133" i="1"/>
  <c r="V133" i="1"/>
  <c r="Q133" i="1"/>
  <c r="L133" i="1"/>
  <c r="G133" i="1"/>
  <c r="AA132" i="1"/>
  <c r="V132" i="1"/>
  <c r="Q132" i="1"/>
  <c r="L132" i="1"/>
  <c r="G132" i="1"/>
  <c r="AA131" i="1"/>
  <c r="V131" i="1"/>
  <c r="Q131" i="1"/>
  <c r="L131" i="1"/>
  <c r="G131" i="1"/>
  <c r="AA130" i="1"/>
  <c r="V130" i="1"/>
  <c r="Q130" i="1"/>
  <c r="L130" i="1"/>
  <c r="G130" i="1"/>
  <c r="AA129" i="1"/>
  <c r="V129" i="1"/>
  <c r="Q129" i="1"/>
  <c r="L129" i="1"/>
  <c r="G129" i="1"/>
  <c r="AA128" i="1"/>
  <c r="V128" i="1"/>
  <c r="Q128" i="1"/>
  <c r="L128" i="1"/>
  <c r="G128" i="1"/>
  <c r="AA127" i="1"/>
  <c r="V127" i="1"/>
  <c r="Q127" i="1"/>
  <c r="L127" i="1"/>
  <c r="G127" i="1"/>
  <c r="AA126" i="1"/>
  <c r="V126" i="1"/>
  <c r="Q126" i="1"/>
  <c r="L126" i="1"/>
  <c r="G126" i="1"/>
  <c r="AA125" i="1"/>
  <c r="V125" i="1"/>
  <c r="Q125" i="1"/>
  <c r="L125" i="1"/>
  <c r="G125" i="1"/>
  <c r="AA124" i="1"/>
  <c r="V124" i="1"/>
  <c r="Q124" i="1"/>
  <c r="L124" i="1"/>
  <c r="G124" i="1"/>
  <c r="AA123" i="1"/>
  <c r="V123" i="1"/>
  <c r="Q123" i="1"/>
  <c r="L123" i="1"/>
  <c r="G123" i="1"/>
  <c r="AA122" i="1"/>
  <c r="V122" i="1"/>
  <c r="Q122" i="1"/>
  <c r="L122" i="1"/>
  <c r="G122" i="1"/>
  <c r="AA121" i="1"/>
  <c r="V121" i="1"/>
  <c r="Q121" i="1"/>
  <c r="L121" i="1"/>
  <c r="G121" i="1"/>
  <c r="AA120" i="1"/>
  <c r="V120" i="1"/>
  <c r="Q120" i="1"/>
  <c r="L120" i="1"/>
  <c r="G120" i="1"/>
  <c r="AA119" i="1"/>
  <c r="V119" i="1"/>
  <c r="Q119" i="1"/>
  <c r="L119" i="1"/>
  <c r="G119" i="1"/>
  <c r="AA118" i="1"/>
  <c r="V118" i="1"/>
  <c r="Q118" i="1"/>
  <c r="L118" i="1"/>
  <c r="G118" i="1"/>
  <c r="AA117" i="1"/>
  <c r="V117" i="1"/>
  <c r="Q117" i="1"/>
  <c r="L117" i="1"/>
  <c r="G117" i="1"/>
  <c r="AA116" i="1"/>
  <c r="V116" i="1"/>
  <c r="Q116" i="1"/>
  <c r="L116" i="1"/>
  <c r="G116" i="1"/>
  <c r="AA115" i="1"/>
  <c r="V115" i="1"/>
  <c r="Q115" i="1"/>
  <c r="L115" i="1"/>
  <c r="G115" i="1"/>
  <c r="AA114" i="1"/>
  <c r="V114" i="1"/>
  <c r="Q114" i="1"/>
  <c r="L114" i="1"/>
  <c r="G114" i="1"/>
  <c r="AA113" i="1"/>
  <c r="V113" i="1"/>
  <c r="Q113" i="1"/>
  <c r="L113" i="1"/>
  <c r="G113" i="1"/>
  <c r="AA112" i="1"/>
  <c r="V112" i="1"/>
  <c r="Q112" i="1"/>
  <c r="L112" i="1"/>
  <c r="G112" i="1"/>
  <c r="AA111" i="1"/>
  <c r="V111" i="1"/>
  <c r="Q111" i="1"/>
  <c r="L111" i="1"/>
  <c r="G111" i="1"/>
  <c r="AA110" i="1"/>
  <c r="V110" i="1"/>
  <c r="Q110" i="1"/>
  <c r="L110" i="1"/>
  <c r="G110" i="1"/>
  <c r="AA109" i="1"/>
  <c r="V109" i="1"/>
  <c r="Q109" i="1"/>
  <c r="L109" i="1"/>
  <c r="G109" i="1"/>
  <c r="AA108" i="1"/>
  <c r="V108" i="1"/>
  <c r="Q108" i="1"/>
  <c r="L108" i="1"/>
  <c r="G108" i="1"/>
  <c r="AA107" i="1"/>
  <c r="V107" i="1"/>
  <c r="Q107" i="1"/>
  <c r="L107" i="1"/>
  <c r="G107" i="1"/>
  <c r="AA106" i="1"/>
  <c r="V106" i="1"/>
  <c r="Q106" i="1"/>
  <c r="L106" i="1"/>
  <c r="G106" i="1"/>
  <c r="AA105" i="1"/>
  <c r="V105" i="1"/>
  <c r="Q105" i="1"/>
  <c r="L105" i="1"/>
  <c r="G105" i="1"/>
  <c r="AA104" i="1"/>
  <c r="V104" i="1"/>
  <c r="Q104" i="1"/>
  <c r="L104" i="1"/>
  <c r="G104" i="1"/>
  <c r="AA103" i="1"/>
  <c r="V103" i="1"/>
  <c r="Q103" i="1"/>
  <c r="L103" i="1"/>
  <c r="G103" i="1"/>
  <c r="AA102" i="1"/>
  <c r="V102" i="1"/>
  <c r="Q102" i="1"/>
  <c r="L102" i="1"/>
  <c r="G102" i="1"/>
  <c r="AA101" i="1"/>
  <c r="V101" i="1"/>
  <c r="Q101" i="1"/>
  <c r="L101" i="1"/>
  <c r="G101" i="1"/>
  <c r="AA100" i="1"/>
  <c r="V100" i="1"/>
  <c r="Q100" i="1"/>
  <c r="L100" i="1"/>
  <c r="G100" i="1"/>
  <c r="AA99" i="1"/>
  <c r="V99" i="1"/>
  <c r="Q99" i="1"/>
  <c r="L99" i="1"/>
  <c r="G99" i="1"/>
  <c r="AA98" i="1"/>
  <c r="V98" i="1"/>
  <c r="Q98" i="1"/>
  <c r="L98" i="1"/>
  <c r="G98" i="1"/>
  <c r="AA97" i="1"/>
  <c r="V97" i="1"/>
  <c r="Q97" i="1"/>
  <c r="L97" i="1"/>
  <c r="G97" i="1"/>
  <c r="AA96" i="1"/>
  <c r="V96" i="1"/>
  <c r="Q96" i="1"/>
  <c r="L96" i="1"/>
  <c r="G96" i="1"/>
  <c r="AA95" i="1"/>
  <c r="V95" i="1"/>
  <c r="Q95" i="1"/>
  <c r="L95" i="1"/>
  <c r="G95" i="1"/>
  <c r="AA94" i="1"/>
  <c r="V94" i="1"/>
  <c r="Q94" i="1"/>
  <c r="L94" i="1"/>
  <c r="G94" i="1"/>
  <c r="AA93" i="1"/>
  <c r="V93" i="1"/>
  <c r="Q93" i="1"/>
  <c r="L93" i="1"/>
  <c r="G93" i="1"/>
  <c r="AA92" i="1"/>
  <c r="V92" i="1"/>
  <c r="Q92" i="1"/>
  <c r="L92" i="1"/>
  <c r="G92" i="1"/>
  <c r="AA91" i="1"/>
  <c r="V91" i="1"/>
  <c r="Q91" i="1"/>
  <c r="L91" i="1"/>
  <c r="G91" i="1"/>
  <c r="AA90" i="1"/>
  <c r="V90" i="1"/>
  <c r="Q90" i="1"/>
  <c r="L90" i="1"/>
  <c r="G90" i="1"/>
  <c r="AA89" i="1"/>
  <c r="V89" i="1"/>
  <c r="Q89" i="1"/>
  <c r="L89" i="1"/>
  <c r="G89" i="1"/>
  <c r="AA88" i="1"/>
  <c r="V88" i="1"/>
  <c r="Q88" i="1"/>
  <c r="L88" i="1"/>
  <c r="G88" i="1"/>
  <c r="AA87" i="1"/>
  <c r="V87" i="1"/>
  <c r="Q87" i="1"/>
  <c r="L87" i="1"/>
  <c r="G87" i="1"/>
  <c r="AA86" i="1"/>
  <c r="V86" i="1"/>
  <c r="Q86" i="1"/>
  <c r="L86" i="1"/>
  <c r="G86" i="1"/>
  <c r="AA85" i="1"/>
  <c r="V85" i="1"/>
  <c r="Q85" i="1"/>
  <c r="L85" i="1"/>
  <c r="G85" i="1"/>
  <c r="AA84" i="1"/>
  <c r="V84" i="1"/>
  <c r="Q84" i="1"/>
  <c r="L84" i="1"/>
  <c r="G84" i="1"/>
  <c r="AA83" i="1"/>
  <c r="V83" i="1"/>
  <c r="Q83" i="1"/>
  <c r="L83" i="1"/>
  <c r="G83" i="1"/>
  <c r="AA82" i="1"/>
  <c r="V82" i="1"/>
  <c r="Q82" i="1"/>
  <c r="L82" i="1"/>
  <c r="G82" i="1"/>
  <c r="AA81" i="1"/>
  <c r="V81" i="1"/>
  <c r="Q81" i="1"/>
  <c r="L81" i="1"/>
  <c r="G81" i="1"/>
  <c r="AA80" i="1"/>
  <c r="V80" i="1"/>
  <c r="Q80" i="1"/>
  <c r="L80" i="1"/>
  <c r="G80" i="1"/>
  <c r="AA79" i="1"/>
  <c r="V79" i="1"/>
  <c r="Q79" i="1"/>
  <c r="L79" i="1"/>
  <c r="G79" i="1"/>
  <c r="AA78" i="1"/>
  <c r="V78" i="1"/>
  <c r="Q78" i="1"/>
  <c r="L78" i="1"/>
  <c r="G78" i="1"/>
  <c r="AA77" i="1"/>
  <c r="V77" i="1"/>
  <c r="Q77" i="1"/>
  <c r="L77" i="1"/>
  <c r="G77" i="1"/>
  <c r="AA76" i="1"/>
  <c r="V76" i="1"/>
  <c r="Q76" i="1"/>
  <c r="L76" i="1"/>
  <c r="G76" i="1"/>
  <c r="AA75" i="1"/>
  <c r="V75" i="1"/>
  <c r="Q75" i="1"/>
  <c r="L75" i="1"/>
  <c r="G75" i="1"/>
  <c r="AA74" i="1"/>
  <c r="V74" i="1"/>
  <c r="Q74" i="1"/>
  <c r="L74" i="1"/>
  <c r="G74" i="1"/>
  <c r="AA73" i="1"/>
  <c r="V73" i="1"/>
  <c r="Q73" i="1"/>
  <c r="L73" i="1"/>
  <c r="G73" i="1"/>
  <c r="AA72" i="1"/>
  <c r="V72" i="1"/>
  <c r="Q72" i="1"/>
  <c r="L72" i="1"/>
  <c r="G72" i="1"/>
  <c r="AA71" i="1"/>
  <c r="V71" i="1"/>
  <c r="Q71" i="1"/>
  <c r="L71" i="1"/>
  <c r="G71" i="1"/>
  <c r="AA70" i="1"/>
  <c r="V70" i="1"/>
  <c r="Q70" i="1"/>
  <c r="L70" i="1"/>
  <c r="G70" i="1"/>
  <c r="AA69" i="1"/>
  <c r="V69" i="1"/>
  <c r="Q69" i="1"/>
  <c r="L69" i="1"/>
  <c r="G69" i="1"/>
  <c r="AA68" i="1"/>
  <c r="V68" i="1"/>
  <c r="Q68" i="1"/>
  <c r="L68" i="1"/>
  <c r="G68" i="1"/>
  <c r="AA67" i="1"/>
  <c r="V67" i="1"/>
  <c r="Q67" i="1"/>
  <c r="L67" i="1"/>
  <c r="G67" i="1"/>
  <c r="AA66" i="1"/>
  <c r="V66" i="1"/>
  <c r="Q66" i="1"/>
  <c r="L66" i="1"/>
  <c r="G66" i="1"/>
  <c r="AA65" i="1"/>
  <c r="V65" i="1"/>
  <c r="Q65" i="1"/>
  <c r="L65" i="1"/>
  <c r="G65" i="1"/>
  <c r="AA64" i="1"/>
  <c r="V64" i="1"/>
  <c r="Q64" i="1"/>
  <c r="L64" i="1"/>
  <c r="G64" i="1"/>
  <c r="AA63" i="1"/>
  <c r="V63" i="1"/>
  <c r="Q63" i="1"/>
  <c r="L63" i="1"/>
  <c r="G63" i="1"/>
  <c r="AA62" i="1"/>
  <c r="V62" i="1"/>
  <c r="Q62" i="1"/>
  <c r="L62" i="1"/>
  <c r="G62" i="1"/>
  <c r="AA61" i="1"/>
  <c r="V61" i="1"/>
  <c r="Q61" i="1"/>
  <c r="L61" i="1"/>
  <c r="G61" i="1"/>
  <c r="AA60" i="1"/>
  <c r="V60" i="1"/>
  <c r="Q60" i="1"/>
  <c r="L60" i="1"/>
  <c r="G60" i="1"/>
  <c r="AA59" i="1"/>
  <c r="V59" i="1"/>
  <c r="Q59" i="1"/>
  <c r="L59" i="1"/>
  <c r="G59" i="1"/>
  <c r="AA58" i="1"/>
  <c r="V58" i="1"/>
  <c r="Q58" i="1"/>
  <c r="L58" i="1"/>
  <c r="G58" i="1"/>
  <c r="AA57" i="1"/>
  <c r="V57" i="1"/>
  <c r="Q57" i="1"/>
  <c r="L57" i="1"/>
  <c r="G57" i="1"/>
  <c r="AA56" i="1"/>
  <c r="V56" i="1"/>
  <c r="Q56" i="1"/>
  <c r="L56" i="1"/>
  <c r="G56" i="1"/>
  <c r="AA55" i="1"/>
  <c r="V55" i="1"/>
  <c r="Q55" i="1"/>
  <c r="L55" i="1"/>
  <c r="G55" i="1"/>
  <c r="AA54" i="1"/>
  <c r="V54" i="1"/>
  <c r="Q54" i="1"/>
  <c r="L54" i="1"/>
  <c r="G54" i="1"/>
  <c r="AA53" i="1"/>
  <c r="V53" i="1"/>
  <c r="Q53" i="1"/>
  <c r="L53" i="1"/>
  <c r="G53" i="1"/>
  <c r="AA52" i="1"/>
  <c r="V52" i="1"/>
  <c r="Q52" i="1"/>
  <c r="L52" i="1"/>
  <c r="G52" i="1"/>
  <c r="AA51" i="1"/>
  <c r="V51" i="1"/>
  <c r="Q51" i="1"/>
  <c r="L51" i="1"/>
  <c r="G51" i="1"/>
  <c r="AA50" i="1"/>
  <c r="V50" i="1"/>
  <c r="Q50" i="1"/>
  <c r="L50" i="1"/>
  <c r="G50" i="1"/>
  <c r="AA49" i="1"/>
  <c r="V49" i="1"/>
  <c r="Q49" i="1"/>
  <c r="L49" i="1"/>
  <c r="G49" i="1"/>
  <c r="AA48" i="1"/>
  <c r="V48" i="1"/>
  <c r="Q48" i="1"/>
  <c r="L48" i="1"/>
  <c r="G48" i="1"/>
  <c r="AA47" i="1"/>
  <c r="V47" i="1"/>
  <c r="Q47" i="1"/>
  <c r="L47" i="1"/>
  <c r="G47" i="1"/>
  <c r="AA46" i="1"/>
  <c r="V46" i="1"/>
  <c r="Q46" i="1"/>
  <c r="L46" i="1"/>
  <c r="G46" i="1"/>
  <c r="AA45" i="1"/>
  <c r="V45" i="1"/>
  <c r="Q45" i="1"/>
  <c r="L45" i="1"/>
  <c r="G45" i="1"/>
  <c r="AA44" i="1"/>
  <c r="V44" i="1"/>
  <c r="Q44" i="1"/>
  <c r="L44" i="1"/>
  <c r="G44" i="1"/>
  <c r="AA43" i="1"/>
  <c r="V43" i="1"/>
  <c r="Q43" i="1"/>
  <c r="L43" i="1"/>
  <c r="G43" i="1"/>
  <c r="AA42" i="1"/>
  <c r="V42" i="1"/>
  <c r="Q42" i="1"/>
  <c r="L42" i="1"/>
  <c r="G42" i="1"/>
  <c r="AA41" i="1"/>
  <c r="V41" i="1"/>
  <c r="Q41" i="1"/>
  <c r="L41" i="1"/>
  <c r="G41" i="1"/>
  <c r="AA40" i="1"/>
  <c r="V40" i="1"/>
  <c r="Q40" i="1"/>
  <c r="L40" i="1"/>
  <c r="G40" i="1"/>
  <c r="AA39" i="1"/>
  <c r="V39" i="1"/>
  <c r="Q39" i="1"/>
  <c r="L39" i="1"/>
  <c r="G39" i="1"/>
  <c r="AA38" i="1"/>
  <c r="V38" i="1"/>
  <c r="Q38" i="1"/>
  <c r="L38" i="1"/>
  <c r="G38" i="1"/>
  <c r="AA37" i="1"/>
  <c r="V37" i="1"/>
  <c r="Q37" i="1"/>
  <c r="L37" i="1"/>
  <c r="G37" i="1"/>
  <c r="AA36" i="1"/>
  <c r="V36" i="1"/>
  <c r="Q36" i="1"/>
  <c r="L36" i="1"/>
  <c r="G36" i="1"/>
  <c r="AA35" i="1"/>
  <c r="V35" i="1"/>
  <c r="Q35" i="1"/>
  <c r="L35" i="1"/>
  <c r="G35" i="1"/>
  <c r="AA34" i="1"/>
  <c r="V34" i="1"/>
  <c r="Q34" i="1"/>
  <c r="L34" i="1"/>
  <c r="G34" i="1"/>
  <c r="AA33" i="1"/>
  <c r="V33" i="1"/>
  <c r="Q33" i="1"/>
  <c r="L33" i="1"/>
  <c r="G33" i="1"/>
  <c r="AA32" i="1"/>
  <c r="V32" i="1"/>
  <c r="Q32" i="1"/>
  <c r="L32" i="1"/>
  <c r="G32" i="1"/>
  <c r="AA31" i="1"/>
  <c r="V31" i="1"/>
  <c r="Q31" i="1"/>
  <c r="L31" i="1"/>
  <c r="G31" i="1"/>
  <c r="AA30" i="1"/>
  <c r="V30" i="1"/>
  <c r="Q30" i="1"/>
  <c r="L30" i="1"/>
  <c r="G30" i="1"/>
  <c r="AA29" i="1"/>
  <c r="V29" i="1"/>
  <c r="Q29" i="1"/>
  <c r="L29" i="1"/>
  <c r="G29" i="1"/>
  <c r="AA28" i="1"/>
  <c r="V28" i="1"/>
  <c r="Q28" i="1"/>
  <c r="L28" i="1"/>
  <c r="G28" i="1"/>
  <c r="AA27" i="1"/>
  <c r="V27" i="1"/>
  <c r="Q27" i="1"/>
  <c r="L27" i="1"/>
  <c r="G27" i="1"/>
  <c r="AA26" i="1"/>
  <c r="V26" i="1"/>
  <c r="Q26" i="1"/>
  <c r="L26" i="1"/>
  <c r="G26" i="1"/>
  <c r="AA25" i="1"/>
  <c r="V25" i="1"/>
  <c r="Q25" i="1"/>
  <c r="L25" i="1"/>
  <c r="G25" i="1"/>
  <c r="AA24" i="1"/>
  <c r="V24" i="1"/>
  <c r="Q24" i="1"/>
  <c r="L24" i="1"/>
  <c r="G24" i="1"/>
  <c r="AA23" i="1"/>
  <c r="V23" i="1"/>
  <c r="Q23" i="1"/>
  <c r="L23" i="1"/>
  <c r="G23" i="1"/>
  <c r="AA22" i="1"/>
  <c r="V22" i="1"/>
  <c r="Q22" i="1"/>
  <c r="L22" i="1"/>
  <c r="G22" i="1"/>
  <c r="AA21" i="1"/>
  <c r="V21" i="1"/>
  <c r="Q21" i="1"/>
  <c r="L21" i="1"/>
  <c r="G21" i="1"/>
  <c r="AA20" i="1"/>
  <c r="V20" i="1"/>
  <c r="Q20" i="1"/>
  <c r="L20" i="1"/>
  <c r="G20" i="1"/>
  <c r="AA19" i="1"/>
  <c r="V19" i="1"/>
  <c r="Q19" i="1"/>
  <c r="L19" i="1"/>
  <c r="G19" i="1"/>
  <c r="AA18" i="1"/>
  <c r="V18" i="1"/>
  <c r="Q18" i="1"/>
  <c r="L18" i="1"/>
  <c r="G18" i="1"/>
  <c r="AA17" i="1"/>
  <c r="V17" i="1"/>
  <c r="Q17" i="1"/>
  <c r="L17" i="1"/>
  <c r="G17" i="1"/>
  <c r="AA16" i="1"/>
  <c r="V16" i="1"/>
  <c r="Q16" i="1"/>
  <c r="L16" i="1"/>
  <c r="G16" i="1"/>
  <c r="AA15" i="1"/>
  <c r="V15" i="1"/>
  <c r="Q15" i="1"/>
  <c r="L15" i="1"/>
  <c r="G15" i="1"/>
  <c r="AA14" i="1"/>
  <c r="V14" i="1"/>
  <c r="Q14" i="1"/>
  <c r="L14" i="1"/>
  <c r="G14" i="1"/>
  <c r="AA13" i="1"/>
  <c r="V13" i="1"/>
  <c r="Q13" i="1"/>
  <c r="L13" i="1"/>
  <c r="G13" i="1"/>
  <c r="AA12" i="1"/>
  <c r="V12" i="1"/>
  <c r="Q12" i="1"/>
  <c r="L12" i="1"/>
  <c r="G12" i="1"/>
  <c r="AA11" i="1"/>
  <c r="V11" i="1"/>
  <c r="Q11" i="1"/>
  <c r="L11" i="1"/>
  <c r="G11" i="1"/>
  <c r="AA10" i="1"/>
  <c r="V10" i="1"/>
  <c r="Q10" i="1"/>
  <c r="L10" i="1"/>
  <c r="G10" i="1"/>
  <c r="AA9" i="1"/>
  <c r="V9" i="1"/>
  <c r="Q9" i="1"/>
  <c r="L9" i="1"/>
  <c r="G9" i="1"/>
  <c r="AA8" i="1"/>
  <c r="V8" i="1"/>
  <c r="Q8" i="1"/>
  <c r="L8" i="1"/>
  <c r="G8" i="1"/>
  <c r="AA7" i="1"/>
  <c r="V7" i="1"/>
  <c r="Q7" i="1"/>
  <c r="L7" i="1"/>
  <c r="G7" i="1"/>
  <c r="AA6" i="1"/>
  <c r="V6" i="1"/>
  <c r="Q6" i="1"/>
  <c r="L6" i="1"/>
  <c r="G6" i="1"/>
  <c r="AA5" i="1"/>
  <c r="V5" i="1"/>
  <c r="Q5" i="1"/>
  <c r="L5" i="1"/>
  <c r="G5" i="1"/>
  <c r="AA4" i="1"/>
  <c r="V4" i="1"/>
  <c r="Q4" i="1"/>
  <c r="L4" i="1"/>
  <c r="G4" i="1"/>
  <c r="T370" i="2" l="1"/>
  <c r="U370" i="2"/>
  <c r="S370" i="2"/>
  <c r="AA395" i="2"/>
  <c r="S395" i="2"/>
  <c r="S387" i="2"/>
  <c r="T384" i="2"/>
  <c r="U381" i="2"/>
  <c r="T380" i="2"/>
  <c r="S379" i="2"/>
  <c r="T376" i="2"/>
  <c r="S375" i="2"/>
  <c r="U373" i="2"/>
  <c r="T372" i="2"/>
  <c r="S371" i="2"/>
  <c r="T368" i="2"/>
  <c r="Z423" i="2"/>
  <c r="Z422" i="2"/>
  <c r="Z421" i="2"/>
  <c r="Z420" i="2"/>
  <c r="Z419" i="2"/>
  <c r="Z418" i="2"/>
  <c r="Z417" i="2"/>
  <c r="Z416" i="2"/>
  <c r="Z415" i="2"/>
  <c r="Z414" i="2"/>
  <c r="Z413" i="2"/>
  <c r="Z412" i="2"/>
  <c r="Z411" i="2"/>
  <c r="Z410" i="2"/>
  <c r="Z409" i="2"/>
  <c r="Z408" i="2"/>
  <c r="Z407" i="2"/>
  <c r="Z406" i="2"/>
  <c r="Z405" i="2"/>
  <c r="Z404" i="2"/>
  <c r="Z403" i="2"/>
  <c r="Z400" i="2"/>
  <c r="Z395" i="2"/>
  <c r="Z394" i="2"/>
  <c r="T395" i="2"/>
  <c r="U384" i="2"/>
  <c r="T379" i="2"/>
  <c r="S378" i="2"/>
  <c r="T375" i="2"/>
  <c r="T371" i="2"/>
  <c r="U394" i="2"/>
  <c r="U382" i="2"/>
  <c r="T381" i="2"/>
  <c r="U378" i="2"/>
  <c r="U374" i="2"/>
  <c r="T373" i="2"/>
  <c r="Y423" i="2"/>
  <c r="Y422" i="2"/>
  <c r="Y421" i="2"/>
  <c r="Y420" i="2"/>
  <c r="Y419" i="2"/>
  <c r="Y418" i="2"/>
  <c r="Y417" i="2"/>
  <c r="Y416" i="2"/>
  <c r="Y415" i="2"/>
  <c r="Y414" i="2"/>
  <c r="Y413" i="2"/>
  <c r="Y412" i="2"/>
  <c r="Y411" i="2"/>
  <c r="Y410" i="2"/>
  <c r="Y409" i="2"/>
  <c r="Y408" i="2"/>
  <c r="Y407" i="2"/>
  <c r="Y406" i="2"/>
  <c r="Y405" i="2"/>
  <c r="Y404" i="2"/>
  <c r="Y403" i="2"/>
  <c r="Y400" i="2"/>
  <c r="Y395" i="2"/>
  <c r="Y394" i="2"/>
  <c r="Y390" i="2"/>
  <c r="P398" i="2"/>
  <c r="P386" i="2"/>
  <c r="P342" i="2"/>
  <c r="P338" i="2"/>
  <c r="P334" i="2"/>
  <c r="P326" i="2"/>
  <c r="P322" i="2"/>
  <c r="P314" i="2"/>
  <c r="P294" i="2"/>
  <c r="P278" i="2"/>
  <c r="P258" i="2"/>
  <c r="P250" i="2"/>
  <c r="P246" i="2"/>
  <c r="P226" i="2"/>
  <c r="P206" i="2"/>
  <c r="P190" i="2"/>
  <c r="P186" i="2"/>
  <c r="P182" i="2"/>
  <c r="P178" i="2"/>
  <c r="P170" i="2"/>
  <c r="P158" i="2"/>
  <c r="P154" i="2"/>
  <c r="P150" i="2"/>
  <c r="P146" i="2"/>
  <c r="P142" i="2"/>
  <c r="P138" i="2"/>
  <c r="P399" i="2"/>
  <c r="P391" i="2"/>
  <c r="P383" i="2"/>
  <c r="P339" i="2"/>
  <c r="P335" i="2"/>
  <c r="P331" i="2"/>
  <c r="P327" i="2"/>
  <c r="P323" i="2"/>
  <c r="P319" i="2"/>
  <c r="P315" i="2"/>
  <c r="P311" i="2"/>
  <c r="P295" i="2"/>
  <c r="P279" i="2"/>
  <c r="P396" i="2"/>
  <c r="P392" i="2"/>
  <c r="P388" i="2"/>
  <c r="P344" i="2"/>
  <c r="P336" i="2"/>
  <c r="P332" i="2"/>
  <c r="P320" i="2"/>
  <c r="P316" i="2"/>
  <c r="P312" i="2"/>
  <c r="P296" i="2"/>
  <c r="P276" i="2"/>
  <c r="P248" i="2"/>
  <c r="P244" i="2"/>
  <c r="P240" i="2"/>
  <c r="P228" i="2"/>
  <c r="P208" i="2"/>
  <c r="P204" i="2"/>
  <c r="P188" i="2"/>
  <c r="P180" i="2"/>
  <c r="P176" i="2"/>
  <c r="P172" i="2"/>
  <c r="P168" i="2"/>
  <c r="P164" i="2"/>
  <c r="P160" i="2"/>
  <c r="P156" i="2"/>
  <c r="P152" i="2"/>
  <c r="P144" i="2"/>
  <c r="P140" i="2"/>
  <c r="P385" i="2"/>
  <c r="P321" i="2"/>
  <c r="P313" i="2"/>
  <c r="P247" i="2"/>
  <c r="P187" i="2"/>
  <c r="P177" i="2"/>
  <c r="P173" i="2"/>
  <c r="P171" i="2"/>
  <c r="P165" i="2"/>
  <c r="P155" i="2"/>
  <c r="P145" i="2"/>
  <c r="P137" i="2"/>
  <c r="P135" i="2"/>
  <c r="P128" i="2"/>
  <c r="P124" i="2"/>
  <c r="P120" i="2"/>
  <c r="P116" i="2"/>
  <c r="P112" i="2"/>
  <c r="P108" i="2"/>
  <c r="P104" i="2"/>
  <c r="P100" i="2"/>
  <c r="P96" i="2"/>
  <c r="P92" i="2"/>
  <c r="P88" i="2"/>
  <c r="P84" i="2"/>
  <c r="P80" i="2"/>
  <c r="P76" i="2"/>
  <c r="P68" i="2"/>
  <c r="P64" i="2"/>
  <c r="P60" i="2"/>
  <c r="P56" i="2"/>
  <c r="P52" i="2"/>
  <c r="P397" i="2"/>
  <c r="P393" i="2"/>
  <c r="P341" i="2"/>
  <c r="P333" i="2"/>
  <c r="P317" i="2"/>
  <c r="P297" i="2"/>
  <c r="P259" i="2"/>
  <c r="P229" i="2"/>
  <c r="P205" i="2"/>
  <c r="P189" i="2"/>
  <c r="P179" i="2"/>
  <c r="P157" i="2"/>
  <c r="P139" i="2"/>
  <c r="P133" i="2"/>
  <c r="P125" i="2"/>
  <c r="P389" i="2"/>
  <c r="P337" i="2"/>
  <c r="P329" i="2"/>
  <c r="P243" i="2"/>
  <c r="P207" i="2"/>
  <c r="P181" i="2"/>
  <c r="P159" i="2"/>
  <c r="P151" i="2"/>
  <c r="P141" i="2"/>
  <c r="P134" i="2"/>
  <c r="P126" i="2"/>
  <c r="P122" i="2"/>
  <c r="P118" i="2"/>
  <c r="P114" i="2"/>
  <c r="P110" i="2"/>
  <c r="P106" i="2"/>
  <c r="P102" i="2"/>
  <c r="P98" i="2"/>
  <c r="P94" i="2"/>
  <c r="P90" i="2"/>
  <c r="P86" i="2"/>
  <c r="P82" i="2"/>
  <c r="P78" i="2"/>
  <c r="P66" i="2"/>
  <c r="P62" i="2"/>
  <c r="P58" i="2"/>
  <c r="P54" i="2"/>
  <c r="P50" i="2"/>
  <c r="P46" i="2"/>
  <c r="P345" i="2"/>
  <c r="P245" i="2"/>
  <c r="P153" i="2"/>
  <c r="P143" i="2"/>
  <c r="P127" i="2"/>
  <c r="P117" i="2"/>
  <c r="P103" i="2"/>
  <c r="P95" i="2"/>
  <c r="P87" i="2"/>
  <c r="P79" i="2"/>
  <c r="P65" i="2"/>
  <c r="P57" i="2"/>
  <c r="P44" i="2"/>
  <c r="P36" i="2"/>
  <c r="P32" i="2"/>
  <c r="P28" i="2"/>
  <c r="P20" i="2"/>
  <c r="P16" i="2"/>
  <c r="P12" i="2"/>
  <c r="P8" i="2"/>
  <c r="P277" i="2"/>
  <c r="P163" i="2"/>
  <c r="P161" i="2"/>
  <c r="P119" i="2"/>
  <c r="P105" i="2"/>
  <c r="P97" i="2"/>
  <c r="P89" i="2"/>
  <c r="P81" i="2"/>
  <c r="P67" i="2"/>
  <c r="P59" i="2"/>
  <c r="P51" i="2"/>
  <c r="P49" i="2"/>
  <c r="P47" i="2"/>
  <c r="P37" i="2"/>
  <c r="P33" i="2"/>
  <c r="P29" i="2"/>
  <c r="P17" i="2"/>
  <c r="P13" i="2"/>
  <c r="P9" i="2"/>
  <c r="P175" i="2"/>
  <c r="P123" i="2"/>
  <c r="P115" i="2"/>
  <c r="P113" i="2"/>
  <c r="P109" i="2"/>
  <c r="P101" i="2"/>
  <c r="P93" i="2"/>
  <c r="P85" i="2"/>
  <c r="P77" i="2"/>
  <c r="P63" i="2"/>
  <c r="P55" i="2"/>
  <c r="P325" i="2"/>
  <c r="P169" i="2"/>
  <c r="P121" i="2"/>
  <c r="P107" i="2"/>
  <c r="P99" i="2"/>
  <c r="P91" i="2"/>
  <c r="P83" i="2"/>
  <c r="P61" i="2"/>
  <c r="P53" i="2"/>
  <c r="P45" i="2"/>
  <c r="P38" i="2"/>
  <c r="P34" i="2"/>
  <c r="P30" i="2"/>
  <c r="P26" i="2"/>
  <c r="P18" i="2"/>
  <c r="P14" i="2"/>
  <c r="P10" i="2"/>
  <c r="P31" i="2"/>
  <c r="P27" i="2"/>
  <c r="P15" i="2"/>
  <c r="O397" i="2"/>
  <c r="O393" i="2"/>
  <c r="O389" i="2"/>
  <c r="O385" i="2"/>
  <c r="O345" i="2"/>
  <c r="O341" i="2"/>
  <c r="O337" i="2"/>
  <c r="O333" i="2"/>
  <c r="O329" i="2"/>
  <c r="O325" i="2"/>
  <c r="O321" i="2"/>
  <c r="O317" i="2"/>
  <c r="O313" i="2"/>
  <c r="O297" i="2"/>
  <c r="O277" i="2"/>
  <c r="O245" i="2"/>
  <c r="O229" i="2"/>
  <c r="O205" i="2"/>
  <c r="O189" i="2"/>
  <c r="O181" i="2"/>
  <c r="O177" i="2"/>
  <c r="O169" i="2"/>
  <c r="O165" i="2"/>
  <c r="O161" i="2"/>
  <c r="O157" i="2"/>
  <c r="O153" i="2"/>
  <c r="O145" i="2"/>
  <c r="O141" i="2"/>
  <c r="O137" i="2"/>
  <c r="O398" i="2"/>
  <c r="O386" i="2"/>
  <c r="O342" i="2"/>
  <c r="O338" i="2"/>
  <c r="O334" i="2"/>
  <c r="O326" i="2"/>
  <c r="O322" i="2"/>
  <c r="O314" i="2"/>
  <c r="O294" i="2"/>
  <c r="O278" i="2"/>
  <c r="O399" i="2"/>
  <c r="O391" i="2"/>
  <c r="O383" i="2"/>
  <c r="O339" i="2"/>
  <c r="O335" i="2"/>
  <c r="O331" i="2"/>
  <c r="O327" i="2"/>
  <c r="O323" i="2"/>
  <c r="O319" i="2"/>
  <c r="O315" i="2"/>
  <c r="O311" i="2"/>
  <c r="O295" i="2"/>
  <c r="O279" i="2"/>
  <c r="O259" i="2"/>
  <c r="O247" i="2"/>
  <c r="O243" i="2"/>
  <c r="O207" i="2"/>
  <c r="O187" i="2"/>
  <c r="O179" i="2"/>
  <c r="O175" i="2"/>
  <c r="O171" i="2"/>
  <c r="O163" i="2"/>
  <c r="O159" i="2"/>
  <c r="O155" i="2"/>
  <c r="O151" i="2"/>
  <c r="O143" i="2"/>
  <c r="O139" i="2"/>
  <c r="O135" i="2"/>
  <c r="O344" i="2"/>
  <c r="O276" i="2"/>
  <c r="O226" i="2"/>
  <c r="O206" i="2"/>
  <c r="O190" i="2"/>
  <c r="O180" i="2"/>
  <c r="O158" i="2"/>
  <c r="O150" i="2"/>
  <c r="O140" i="2"/>
  <c r="O127" i="2"/>
  <c r="O123" i="2"/>
  <c r="O119" i="2"/>
  <c r="O115" i="2"/>
  <c r="O107" i="2"/>
  <c r="O103" i="2"/>
  <c r="O99" i="2"/>
  <c r="O95" i="2"/>
  <c r="O91" i="2"/>
  <c r="O87" i="2"/>
  <c r="O83" i="2"/>
  <c r="O79" i="2"/>
  <c r="O67" i="2"/>
  <c r="O63" i="2"/>
  <c r="O59" i="2"/>
  <c r="O55" i="2"/>
  <c r="O51" i="2"/>
  <c r="O320" i="2"/>
  <c r="O312" i="2"/>
  <c r="O244" i="2"/>
  <c r="O208" i="2"/>
  <c r="O182" i="2"/>
  <c r="O168" i="2"/>
  <c r="O160" i="2"/>
  <c r="O152" i="2"/>
  <c r="O142" i="2"/>
  <c r="O128" i="2"/>
  <c r="O124" i="2"/>
  <c r="O396" i="2"/>
  <c r="O392" i="2"/>
  <c r="O332" i="2"/>
  <c r="O316" i="2"/>
  <c r="O296" i="2"/>
  <c r="O250" i="2"/>
  <c r="O246" i="2"/>
  <c r="O240" i="2"/>
  <c r="O186" i="2"/>
  <c r="O176" i="2"/>
  <c r="O170" i="2"/>
  <c r="O164" i="2"/>
  <c r="O154" i="2"/>
  <c r="O144" i="2"/>
  <c r="O133" i="2"/>
  <c r="O125" i="2"/>
  <c r="O121" i="2"/>
  <c r="O117" i="2"/>
  <c r="O113" i="2"/>
  <c r="O109" i="2"/>
  <c r="O105" i="2"/>
  <c r="O101" i="2"/>
  <c r="O97" i="2"/>
  <c r="O93" i="2"/>
  <c r="O89" i="2"/>
  <c r="O85" i="2"/>
  <c r="O81" i="2"/>
  <c r="O77" i="2"/>
  <c r="O65" i="2"/>
  <c r="O61" i="2"/>
  <c r="O57" i="2"/>
  <c r="O53" i="2"/>
  <c r="O49" i="2"/>
  <c r="O45" i="2"/>
  <c r="J33" i="2"/>
  <c r="J391" i="2"/>
  <c r="O9" i="2"/>
  <c r="Q11" i="2"/>
  <c r="O13" i="2"/>
  <c r="Q15" i="2"/>
  <c r="O17" i="2"/>
  <c r="Q27" i="2"/>
  <c r="O29" i="2"/>
  <c r="Q31" i="2"/>
  <c r="O33" i="2"/>
  <c r="Q35" i="2"/>
  <c r="O37" i="2"/>
  <c r="O47" i="2"/>
  <c r="Q48" i="2"/>
  <c r="Q50" i="2"/>
  <c r="O56" i="2"/>
  <c r="Q58" i="2"/>
  <c r="O64" i="2"/>
  <c r="Q66" i="2"/>
  <c r="O78" i="2"/>
  <c r="Q80" i="2"/>
  <c r="O86" i="2"/>
  <c r="O94" i="2"/>
  <c r="Q96" i="2"/>
  <c r="O102" i="2"/>
  <c r="Q104" i="2"/>
  <c r="O110" i="2"/>
  <c r="O116" i="2"/>
  <c r="Q118" i="2"/>
  <c r="Q124" i="2"/>
  <c r="O134" i="2"/>
  <c r="O138" i="2"/>
  <c r="Q158" i="2"/>
  <c r="O178" i="2"/>
  <c r="Q190" i="2"/>
  <c r="O204" i="2"/>
  <c r="O258" i="2"/>
  <c r="Q294" i="2"/>
  <c r="Q314" i="2"/>
  <c r="Q322" i="2"/>
  <c r="O8" i="2"/>
  <c r="Q10" i="2"/>
  <c r="O12" i="2"/>
  <c r="Q14" i="2"/>
  <c r="O16" i="2"/>
  <c r="Q18" i="2"/>
  <c r="O20" i="2"/>
  <c r="Q26" i="2"/>
  <c r="O28" i="2"/>
  <c r="Q30" i="2"/>
  <c r="O32" i="2"/>
  <c r="Q34" i="2"/>
  <c r="O36" i="2"/>
  <c r="Q38" i="2"/>
  <c r="O44" i="2"/>
  <c r="Q45" i="2"/>
  <c r="O54" i="2"/>
  <c r="Q56" i="2"/>
  <c r="O62" i="2"/>
  <c r="Q64" i="2"/>
  <c r="O76" i="2"/>
  <c r="O84" i="2"/>
  <c r="Q86" i="2"/>
  <c r="O92" i="2"/>
  <c r="Q94" i="2"/>
  <c r="O100" i="2"/>
  <c r="Q102" i="2"/>
  <c r="O108" i="2"/>
  <c r="Q110" i="2"/>
  <c r="O112" i="2"/>
  <c r="O114" i="2"/>
  <c r="Q116" i="2"/>
  <c r="O122" i="2"/>
  <c r="O126" i="2"/>
  <c r="Q140" i="2"/>
  <c r="Q150" i="2"/>
  <c r="O172" i="2"/>
  <c r="Q180" i="2"/>
  <c r="Q206" i="2"/>
  <c r="Q226" i="2"/>
  <c r="O228" i="2"/>
  <c r="O388" i="2"/>
  <c r="Q399" i="2"/>
  <c r="Q391" i="2"/>
  <c r="Q383" i="2"/>
  <c r="Q339" i="2"/>
  <c r="Q335" i="2"/>
  <c r="Q331" i="2"/>
  <c r="Q327" i="2"/>
  <c r="Q323" i="2"/>
  <c r="Q319" i="2"/>
  <c r="Q315" i="2"/>
  <c r="Q311" i="2"/>
  <c r="Q295" i="2"/>
  <c r="Q279" i="2"/>
  <c r="Q259" i="2"/>
  <c r="Q247" i="2"/>
  <c r="Q243" i="2"/>
  <c r="Q207" i="2"/>
  <c r="Q187" i="2"/>
  <c r="Q179" i="2"/>
  <c r="Q175" i="2"/>
  <c r="Q171" i="2"/>
  <c r="Q163" i="2"/>
  <c r="Q159" i="2"/>
  <c r="Q155" i="2"/>
  <c r="Q151" i="2"/>
  <c r="Q143" i="2"/>
  <c r="Q139" i="2"/>
  <c r="Q135" i="2"/>
  <c r="Q396" i="2"/>
  <c r="Q392" i="2"/>
  <c r="Q388" i="2"/>
  <c r="Q344" i="2"/>
  <c r="Q336" i="2"/>
  <c r="Q332" i="2"/>
  <c r="Q320" i="2"/>
  <c r="Q316" i="2"/>
  <c r="Q312" i="2"/>
  <c r="Q296" i="2"/>
  <c r="Q276" i="2"/>
  <c r="Q397" i="2"/>
  <c r="Q393" i="2"/>
  <c r="Q389" i="2"/>
  <c r="Q385" i="2"/>
  <c r="Q345" i="2"/>
  <c r="Q341" i="2"/>
  <c r="Q337" i="2"/>
  <c r="Q333" i="2"/>
  <c r="Q329" i="2"/>
  <c r="Q325" i="2"/>
  <c r="Q321" i="2"/>
  <c r="Q317" i="2"/>
  <c r="Q313" i="2"/>
  <c r="Q297" i="2"/>
  <c r="Q277" i="2"/>
  <c r="Q245" i="2"/>
  <c r="Q229" i="2"/>
  <c r="Q205" i="2"/>
  <c r="Q189" i="2"/>
  <c r="Q181" i="2"/>
  <c r="Q177" i="2"/>
  <c r="Q169" i="2"/>
  <c r="Q165" i="2"/>
  <c r="Q161" i="2"/>
  <c r="Q157" i="2"/>
  <c r="Q153" i="2"/>
  <c r="Q145" i="2"/>
  <c r="Q141" i="2"/>
  <c r="Q137" i="2"/>
  <c r="Q398" i="2"/>
  <c r="Q342" i="2"/>
  <c r="Q334" i="2"/>
  <c r="Q244" i="2"/>
  <c r="Q208" i="2"/>
  <c r="Q182" i="2"/>
  <c r="Q168" i="2"/>
  <c r="Q160" i="2"/>
  <c r="Q152" i="2"/>
  <c r="Q142" i="2"/>
  <c r="Q133" i="2"/>
  <c r="Q125" i="2"/>
  <c r="Q121" i="2"/>
  <c r="Q117" i="2"/>
  <c r="Q109" i="2"/>
  <c r="Q105" i="2"/>
  <c r="Q101" i="2"/>
  <c r="Q97" i="2"/>
  <c r="Q93" i="2"/>
  <c r="Q89" i="2"/>
  <c r="Q85" i="2"/>
  <c r="Q81" i="2"/>
  <c r="Q77" i="2"/>
  <c r="Q65" i="2"/>
  <c r="Q61" i="2"/>
  <c r="Q57" i="2"/>
  <c r="Q53" i="2"/>
  <c r="Q338" i="2"/>
  <c r="Q250" i="2"/>
  <c r="Q246" i="2"/>
  <c r="Q240" i="2"/>
  <c r="Q186" i="2"/>
  <c r="Q176" i="2"/>
  <c r="Q170" i="2"/>
  <c r="Q164" i="2"/>
  <c r="Q154" i="2"/>
  <c r="Q144" i="2"/>
  <c r="Q134" i="2"/>
  <c r="Q126" i="2"/>
  <c r="Q326" i="2"/>
  <c r="Q278" i="2"/>
  <c r="Q258" i="2"/>
  <c r="Q248" i="2"/>
  <c r="Q228" i="2"/>
  <c r="Q204" i="2"/>
  <c r="Q188" i="2"/>
  <c r="Q178" i="2"/>
  <c r="Q172" i="2"/>
  <c r="Q156" i="2"/>
  <c r="Q146" i="2"/>
  <c r="Q138" i="2"/>
  <c r="Q127" i="2"/>
  <c r="Q123" i="2"/>
  <c r="Q119" i="2"/>
  <c r="Q115" i="2"/>
  <c r="Q107" i="2"/>
  <c r="Q103" i="2"/>
  <c r="Q99" i="2"/>
  <c r="Q95" i="2"/>
  <c r="Q91" i="2"/>
  <c r="Q87" i="2"/>
  <c r="Q83" i="2"/>
  <c r="Q79" i="2"/>
  <c r="Q67" i="2"/>
  <c r="Q63" i="2"/>
  <c r="Q59" i="2"/>
  <c r="Q55" i="2"/>
  <c r="Q51" i="2"/>
  <c r="Q47" i="2"/>
  <c r="Q9" i="2"/>
  <c r="O11" i="2"/>
  <c r="Q13" i="2"/>
  <c r="O15" i="2"/>
  <c r="Q17" i="2"/>
  <c r="O27" i="2"/>
  <c r="Q29" i="2"/>
  <c r="O31" i="2"/>
  <c r="Q33" i="2"/>
  <c r="O35" i="2"/>
  <c r="Q37" i="2"/>
  <c r="O46" i="2"/>
  <c r="O48" i="2"/>
  <c r="Q49" i="2"/>
  <c r="O52" i="2"/>
  <c r="Q54" i="2"/>
  <c r="O60" i="2"/>
  <c r="Q62" i="2"/>
  <c r="O68" i="2"/>
  <c r="Q76" i="2"/>
  <c r="O82" i="2"/>
  <c r="Q84" i="2"/>
  <c r="O90" i="2"/>
  <c r="Q92" i="2"/>
  <c r="O98" i="2"/>
  <c r="Q100" i="2"/>
  <c r="O106" i="2"/>
  <c r="Q108" i="2"/>
  <c r="Q112" i="2"/>
  <c r="O120" i="2"/>
  <c r="Q122" i="2"/>
  <c r="J14" i="2"/>
  <c r="J396" i="2"/>
  <c r="K398" i="2"/>
  <c r="K334" i="2"/>
  <c r="K278" i="2"/>
  <c r="K226" i="2"/>
  <c r="K190" i="2"/>
  <c r="K170" i="2"/>
  <c r="K158" i="2"/>
  <c r="K138" i="2"/>
  <c r="K126" i="2"/>
  <c r="K98" i="2"/>
  <c r="K79" i="2"/>
  <c r="K62" i="2"/>
  <c r="K34" i="2"/>
  <c r="K15" i="2"/>
  <c r="J335" i="2"/>
  <c r="J320" i="2"/>
  <c r="J315" i="2"/>
  <c r="J296" i="2"/>
  <c r="J279" i="2"/>
  <c r="J248" i="2"/>
  <c r="J241" i="2"/>
  <c r="J179" i="2"/>
  <c r="J160" i="2"/>
  <c r="J143" i="2"/>
  <c r="J125" i="2"/>
  <c r="J103" i="2"/>
  <c r="J90" i="2"/>
  <c r="J77" i="2"/>
  <c r="J67" i="2"/>
  <c r="J54" i="2"/>
  <c r="J38" i="2"/>
  <c r="J30" i="2"/>
  <c r="J13" i="2"/>
  <c r="J383" i="2"/>
  <c r="X383" i="2" s="1"/>
  <c r="J332" i="2"/>
  <c r="J327" i="2"/>
  <c r="J319" i="2"/>
  <c r="J312" i="2"/>
  <c r="J295" i="2"/>
  <c r="J276" i="2"/>
  <c r="J245" i="2"/>
  <c r="J176" i="2"/>
  <c r="J140" i="2"/>
  <c r="J122" i="2"/>
  <c r="J100" i="2"/>
  <c r="J87" i="2"/>
  <c r="J64" i="2"/>
  <c r="J51" i="2"/>
  <c r="K386" i="2"/>
  <c r="K342" i="2"/>
  <c r="K322" i="2"/>
  <c r="K294" i="2"/>
  <c r="K258" i="2"/>
  <c r="K250" i="2"/>
  <c r="K186" i="2"/>
  <c r="K182" i="2"/>
  <c r="K154" i="2"/>
  <c r="K122" i="2"/>
  <c r="K110" i="2"/>
  <c r="K94" i="2"/>
  <c r="K54" i="2"/>
  <c r="K26" i="2"/>
  <c r="J46" i="2"/>
  <c r="M46" i="2" s="1"/>
  <c r="J37" i="2"/>
  <c r="J29" i="2"/>
  <c r="J18" i="2"/>
  <c r="J10" i="2"/>
  <c r="J388" i="2"/>
  <c r="J339" i="2"/>
  <c r="J331" i="2"/>
  <c r="J311" i="2"/>
  <c r="J259" i="2"/>
  <c r="J189" i="2"/>
  <c r="J163" i="2"/>
  <c r="J153" i="2"/>
  <c r="J119" i="2"/>
  <c r="J109" i="2"/>
  <c r="J84" i="2"/>
  <c r="K206" i="2"/>
  <c r="K178" i="2"/>
  <c r="K150" i="2"/>
  <c r="K146" i="2"/>
  <c r="K134" i="2"/>
  <c r="K118" i="2"/>
  <c r="K106" i="2"/>
  <c r="K90" i="2"/>
  <c r="J52" i="2"/>
  <c r="J55" i="2"/>
  <c r="J58" i="2"/>
  <c r="J61" i="2"/>
  <c r="J68" i="2"/>
  <c r="J78" i="2"/>
  <c r="J81" i="2"/>
  <c r="J88" i="2"/>
  <c r="J91" i="2"/>
  <c r="J94" i="2"/>
  <c r="J97" i="2"/>
  <c r="J104" i="2"/>
  <c r="J107" i="2"/>
  <c r="J110" i="2"/>
  <c r="J113" i="2"/>
  <c r="J120" i="2"/>
  <c r="J123" i="2"/>
  <c r="J126" i="2"/>
  <c r="J133" i="2"/>
  <c r="J137" i="2"/>
  <c r="J144" i="2"/>
  <c r="J151" i="2"/>
  <c r="J154" i="2"/>
  <c r="J157" i="2"/>
  <c r="J164" i="2"/>
  <c r="J170" i="2"/>
  <c r="J173" i="2"/>
  <c r="J180" i="2"/>
  <c r="J187" i="2"/>
  <c r="J190" i="2"/>
  <c r="J205" i="2"/>
  <c r="J49" i="2"/>
  <c r="J56" i="2"/>
  <c r="J59" i="2"/>
  <c r="J62" i="2"/>
  <c r="J65" i="2"/>
  <c r="J76" i="2"/>
  <c r="J79" i="2"/>
  <c r="M79" i="2" s="1"/>
  <c r="J82" i="2"/>
  <c r="J85" i="2"/>
  <c r="J92" i="2"/>
  <c r="J95" i="2"/>
  <c r="J98" i="2"/>
  <c r="J101" i="2"/>
  <c r="J108" i="2"/>
  <c r="J114" i="2"/>
  <c r="J117" i="2"/>
  <c r="J124" i="2"/>
  <c r="J127" i="2"/>
  <c r="M127" i="2" s="1"/>
  <c r="J134" i="2"/>
  <c r="J138" i="2"/>
  <c r="J141" i="2"/>
  <c r="J152" i="2"/>
  <c r="J155" i="2"/>
  <c r="J158" i="2"/>
  <c r="J161" i="2"/>
  <c r="J168" i="2"/>
  <c r="J171" i="2"/>
  <c r="J174" i="2"/>
  <c r="J177" i="2"/>
  <c r="J188" i="2"/>
  <c r="J206" i="2"/>
  <c r="J240" i="2"/>
  <c r="J243" i="2"/>
  <c r="J246" i="2"/>
  <c r="J277" i="2"/>
  <c r="J297" i="2"/>
  <c r="J313" i="2"/>
  <c r="J317" i="2"/>
  <c r="J321" i="2"/>
  <c r="J325" i="2"/>
  <c r="J329" i="2"/>
  <c r="J333" i="2"/>
  <c r="J337" i="2"/>
  <c r="J341" i="2"/>
  <c r="J345" i="2"/>
  <c r="J385" i="2"/>
  <c r="X385" i="2" s="1"/>
  <c r="J389" i="2"/>
  <c r="J393" i="2"/>
  <c r="J397" i="2"/>
  <c r="J11" i="2"/>
  <c r="J15" i="2"/>
  <c r="J27" i="2"/>
  <c r="J31" i="2"/>
  <c r="J35" i="2"/>
  <c r="J8" i="2"/>
  <c r="J47" i="2"/>
  <c r="J50" i="2"/>
  <c r="J53" i="2"/>
  <c r="J60" i="2"/>
  <c r="J63" i="2"/>
  <c r="J66" i="2"/>
  <c r="J80" i="2"/>
  <c r="J83" i="2"/>
  <c r="J86" i="2"/>
  <c r="J89" i="2"/>
  <c r="J96" i="2"/>
  <c r="J99" i="2"/>
  <c r="J102" i="2"/>
  <c r="J105" i="2"/>
  <c r="J112" i="2"/>
  <c r="J115" i="2"/>
  <c r="J118" i="2"/>
  <c r="J121" i="2"/>
  <c r="J128" i="2"/>
  <c r="J135" i="2"/>
  <c r="J139" i="2"/>
  <c r="J142" i="2"/>
  <c r="J145" i="2"/>
  <c r="J156" i="2"/>
  <c r="J159" i="2"/>
  <c r="J165" i="2"/>
  <c r="J172" i="2"/>
  <c r="J175" i="2"/>
  <c r="J178" i="2"/>
  <c r="J181" i="2"/>
  <c r="J204" i="2"/>
  <c r="J207" i="2"/>
  <c r="J226" i="2"/>
  <c r="M226" i="2" s="1"/>
  <c r="J229" i="2"/>
  <c r="J244" i="2"/>
  <c r="J247" i="2"/>
  <c r="J250" i="2"/>
  <c r="J258" i="2"/>
  <c r="M258" i="2" s="1"/>
  <c r="J278" i="2"/>
  <c r="J294" i="2"/>
  <c r="M294" i="2" s="1"/>
  <c r="J314" i="2"/>
  <c r="J322" i="2"/>
  <c r="J326" i="2"/>
  <c r="J334" i="2"/>
  <c r="J338" i="2"/>
  <c r="J342" i="2"/>
  <c r="J386" i="2"/>
  <c r="X386" i="2" s="1"/>
  <c r="J398" i="2"/>
  <c r="J12" i="2"/>
  <c r="J16" i="2"/>
  <c r="J20" i="2"/>
  <c r="J28" i="2"/>
  <c r="J32" i="2"/>
  <c r="J36" i="2"/>
  <c r="J44" i="2"/>
  <c r="K8" i="2"/>
  <c r="K12" i="2"/>
  <c r="K16" i="2"/>
  <c r="K20" i="2"/>
  <c r="K28" i="2"/>
  <c r="K32" i="2"/>
  <c r="K36" i="2"/>
  <c r="K44" i="2"/>
  <c r="K48" i="2"/>
  <c r="M48" i="2" s="1"/>
  <c r="K52" i="2"/>
  <c r="K56" i="2"/>
  <c r="K60" i="2"/>
  <c r="K64" i="2"/>
  <c r="K68" i="2"/>
  <c r="K76" i="2"/>
  <c r="K80" i="2"/>
  <c r="K84" i="2"/>
  <c r="K9" i="2"/>
  <c r="K13" i="2"/>
  <c r="K17" i="2"/>
  <c r="K29" i="2"/>
  <c r="K33" i="2"/>
  <c r="M33" i="2" s="1"/>
  <c r="K37" i="2"/>
  <c r="K45" i="2"/>
  <c r="K49" i="2"/>
  <c r="K53" i="2"/>
  <c r="K57" i="2"/>
  <c r="K61" i="2"/>
  <c r="K65" i="2"/>
  <c r="K77" i="2"/>
  <c r="K81" i="2"/>
  <c r="K10" i="2"/>
  <c r="K18" i="2"/>
  <c r="K27" i="2"/>
  <c r="K35" i="2"/>
  <c r="K47" i="2"/>
  <c r="K55" i="2"/>
  <c r="K63" i="2"/>
  <c r="M63" i="2" s="1"/>
  <c r="K82" i="2"/>
  <c r="K87" i="2"/>
  <c r="K91" i="2"/>
  <c r="M91" i="2" s="1"/>
  <c r="K95" i="2"/>
  <c r="K99" i="2"/>
  <c r="K103" i="2"/>
  <c r="M103" i="2" s="1"/>
  <c r="K107" i="2"/>
  <c r="M107" i="2" s="1"/>
  <c r="K115" i="2"/>
  <c r="M115" i="2" s="1"/>
  <c r="K119" i="2"/>
  <c r="K123" i="2"/>
  <c r="K135" i="2"/>
  <c r="K139" i="2"/>
  <c r="M139" i="2" s="1"/>
  <c r="K143" i="2"/>
  <c r="M143" i="2" s="1"/>
  <c r="K151" i="2"/>
  <c r="K155" i="2"/>
  <c r="K159" i="2"/>
  <c r="M159" i="2" s="1"/>
  <c r="K163" i="2"/>
  <c r="M163" i="2" s="1"/>
  <c r="K171" i="2"/>
  <c r="K175" i="2"/>
  <c r="K179" i="2"/>
  <c r="M179" i="2" s="1"/>
  <c r="K187" i="2"/>
  <c r="K207" i="2"/>
  <c r="K243" i="2"/>
  <c r="K247" i="2"/>
  <c r="M247" i="2" s="1"/>
  <c r="K259" i="2"/>
  <c r="M259" i="2" s="1"/>
  <c r="K279" i="2"/>
  <c r="K295" i="2"/>
  <c r="K311" i="2"/>
  <c r="M311" i="2" s="1"/>
  <c r="K315" i="2"/>
  <c r="M315" i="2" s="1"/>
  <c r="K319" i="2"/>
  <c r="K323" i="2"/>
  <c r="K327" i="2"/>
  <c r="M327" i="2" s="1"/>
  <c r="K331" i="2"/>
  <c r="M331" i="2" s="1"/>
  <c r="K335" i="2"/>
  <c r="K339" i="2"/>
  <c r="K383" i="2"/>
  <c r="K391" i="2"/>
  <c r="K399" i="2"/>
  <c r="K11" i="2"/>
  <c r="K30" i="2"/>
  <c r="M30" i="2" s="1"/>
  <c r="K38" i="2"/>
  <c r="K50" i="2"/>
  <c r="K58" i="2"/>
  <c r="K66" i="2"/>
  <c r="K83" i="2"/>
  <c r="M83" i="2" s="1"/>
  <c r="K88" i="2"/>
  <c r="K92" i="2"/>
  <c r="K96" i="2"/>
  <c r="K100" i="2"/>
  <c r="K104" i="2"/>
  <c r="K108" i="2"/>
  <c r="K112" i="2"/>
  <c r="K116" i="2"/>
  <c r="K120" i="2"/>
  <c r="K124" i="2"/>
  <c r="K128" i="2"/>
  <c r="K140" i="2"/>
  <c r="K144" i="2"/>
  <c r="K152" i="2"/>
  <c r="K156" i="2"/>
  <c r="K160" i="2"/>
  <c r="K164" i="2"/>
  <c r="K168" i="2"/>
  <c r="K172" i="2"/>
  <c r="K176" i="2"/>
  <c r="K180" i="2"/>
  <c r="K188" i="2"/>
  <c r="K204" i="2"/>
  <c r="K208" i="2"/>
  <c r="K228" i="2"/>
  <c r="K240" i="2"/>
  <c r="K244" i="2"/>
  <c r="K248" i="2"/>
  <c r="K276" i="2"/>
  <c r="K296" i="2"/>
  <c r="K312" i="2"/>
  <c r="K316" i="2"/>
  <c r="K320" i="2"/>
  <c r="K332" i="2"/>
  <c r="K336" i="2"/>
  <c r="K344" i="2"/>
  <c r="K388" i="2"/>
  <c r="K392" i="2"/>
  <c r="K396" i="2"/>
  <c r="K14" i="2"/>
  <c r="M14" i="2" s="1"/>
  <c r="K31" i="2"/>
  <c r="K51" i="2"/>
  <c r="M51" i="2" s="1"/>
  <c r="K59" i="2"/>
  <c r="K67" i="2"/>
  <c r="M67" i="2" s="1"/>
  <c r="K78" i="2"/>
  <c r="M78" i="2" s="1"/>
  <c r="K85" i="2"/>
  <c r="K89" i="2"/>
  <c r="K93" i="2"/>
  <c r="K97" i="2"/>
  <c r="K101" i="2"/>
  <c r="K105" i="2"/>
  <c r="K109" i="2"/>
  <c r="K113" i="2"/>
  <c r="K117" i="2"/>
  <c r="K121" i="2"/>
  <c r="K125" i="2"/>
  <c r="K133" i="2"/>
  <c r="K137" i="2"/>
  <c r="K141" i="2"/>
  <c r="K145" i="2"/>
  <c r="K153" i="2"/>
  <c r="K157" i="2"/>
  <c r="K161" i="2"/>
  <c r="K165" i="2"/>
  <c r="K169" i="2"/>
  <c r="K173" i="2"/>
  <c r="K177" i="2"/>
  <c r="K181" i="2"/>
  <c r="K189" i="2"/>
  <c r="K205" i="2"/>
  <c r="K229" i="2"/>
  <c r="K241" i="2"/>
  <c r="K245" i="2"/>
  <c r="K277" i="2"/>
  <c r="K297" i="2"/>
  <c r="K313" i="2"/>
  <c r="K317" i="2"/>
  <c r="K321" i="2"/>
  <c r="K325" i="2"/>
  <c r="K329" i="2"/>
  <c r="K333" i="2"/>
  <c r="K337" i="2"/>
  <c r="K341" i="2"/>
  <c r="K345" i="2"/>
  <c r="K385" i="2"/>
  <c r="K389" i="2"/>
  <c r="K393" i="2"/>
  <c r="K397" i="2"/>
  <c r="J45" i="2"/>
  <c r="M45" i="2" s="1"/>
  <c r="J34" i="2"/>
  <c r="M34" i="2" s="1"/>
  <c r="J26" i="2"/>
  <c r="J17" i="2"/>
  <c r="J9" i="2"/>
  <c r="J399" i="2"/>
  <c r="J392" i="2"/>
  <c r="J344" i="2"/>
  <c r="J336" i="2"/>
  <c r="J323" i="2"/>
  <c r="J316" i="2"/>
  <c r="J228" i="2"/>
  <c r="M228" i="2" s="1"/>
  <c r="J208" i="2"/>
  <c r="J186" i="2"/>
  <c r="J182" i="2"/>
  <c r="M182" i="2" s="1"/>
  <c r="J169" i="2"/>
  <c r="J150" i="2"/>
  <c r="J146" i="2"/>
  <c r="M146" i="2" s="1"/>
  <c r="J116" i="2"/>
  <c r="J106" i="2"/>
  <c r="J93" i="2"/>
  <c r="J57" i="2"/>
  <c r="K338" i="2"/>
  <c r="M338" i="2" s="1"/>
  <c r="K326" i="2"/>
  <c r="K314" i="2"/>
  <c r="K246" i="2"/>
  <c r="K174" i="2"/>
  <c r="M174" i="2" s="1"/>
  <c r="K142" i="2"/>
  <c r="K114" i="2"/>
  <c r="M114" i="2" s="1"/>
  <c r="K102" i="2"/>
  <c r="K86" i="2"/>
  <c r="M391" i="2"/>
  <c r="V402" i="1"/>
  <c r="V401" i="1"/>
  <c r="G402" i="1"/>
  <c r="G401" i="1"/>
  <c r="AA402" i="1"/>
  <c r="AA401" i="1"/>
  <c r="Q402" i="1"/>
  <c r="Q401" i="1"/>
  <c r="L401" i="1"/>
  <c r="L402" i="1"/>
  <c r="X399" i="2" l="1"/>
  <c r="Y399" i="2"/>
  <c r="Z399" i="2"/>
  <c r="AA399" i="2"/>
  <c r="U391" i="2"/>
  <c r="S391" i="2"/>
  <c r="T391" i="2"/>
  <c r="X397" i="2"/>
  <c r="Y397" i="2"/>
  <c r="Z397" i="2"/>
  <c r="AA397" i="2"/>
  <c r="X391" i="2"/>
  <c r="Y391" i="2"/>
  <c r="AA391" i="2"/>
  <c r="Z391" i="2"/>
  <c r="X388" i="2"/>
  <c r="Y388" i="2"/>
  <c r="Z388" i="2"/>
  <c r="AA388" i="2"/>
  <c r="M392" i="2"/>
  <c r="X393" i="2"/>
  <c r="Y393" i="2"/>
  <c r="AA393" i="2"/>
  <c r="Z393" i="2"/>
  <c r="M396" i="2"/>
  <c r="X396" i="2"/>
  <c r="Y396" i="2"/>
  <c r="Z396" i="2"/>
  <c r="AA396" i="2"/>
  <c r="M383" i="2"/>
  <c r="X398" i="2"/>
  <c r="Y398" i="2"/>
  <c r="Z398" i="2"/>
  <c r="AA398" i="2"/>
  <c r="M399" i="2"/>
  <c r="X389" i="2"/>
  <c r="Y389" i="2"/>
  <c r="AA389" i="2"/>
  <c r="Z389" i="2"/>
  <c r="X392" i="2"/>
  <c r="Y392" i="2"/>
  <c r="AA392" i="2"/>
  <c r="Z392" i="2"/>
  <c r="M58" i="2"/>
  <c r="M93" i="2"/>
  <c r="M150" i="2"/>
  <c r="M208" i="2"/>
  <c r="M336" i="2"/>
  <c r="M9" i="2"/>
  <c r="M31" i="2"/>
  <c r="M87" i="2"/>
  <c r="M47" i="2"/>
  <c r="M386" i="2"/>
  <c r="M82" i="2"/>
  <c r="M158" i="2"/>
  <c r="M28" i="2"/>
  <c r="M156" i="2"/>
  <c r="M60" i="2"/>
  <c r="M8" i="2"/>
  <c r="M389" i="2"/>
  <c r="M337" i="2"/>
  <c r="M321" i="2"/>
  <c r="M277" i="2"/>
  <c r="M171" i="2"/>
  <c r="M155" i="2"/>
  <c r="M59" i="2"/>
  <c r="M109" i="2"/>
  <c r="M29" i="2"/>
  <c r="M322" i="2"/>
  <c r="M64" i="2"/>
  <c r="M332" i="2"/>
  <c r="M90" i="2"/>
  <c r="M335" i="2"/>
  <c r="M323" i="2"/>
  <c r="M44" i="2"/>
  <c r="M20" i="2"/>
  <c r="M80" i="2"/>
  <c r="M53" i="2"/>
  <c r="M188" i="2"/>
  <c r="M168" i="2"/>
  <c r="M152" i="2"/>
  <c r="M108" i="2"/>
  <c r="M92" i="2"/>
  <c r="M164" i="2"/>
  <c r="M144" i="2"/>
  <c r="M189" i="2"/>
  <c r="M106" i="2"/>
  <c r="M344" i="2"/>
  <c r="M326" i="2"/>
  <c r="M278" i="2"/>
  <c r="M244" i="2"/>
  <c r="M204" i="2"/>
  <c r="M172" i="2"/>
  <c r="M145" i="2"/>
  <c r="M128" i="2"/>
  <c r="M112" i="2"/>
  <c r="M96" i="2"/>
  <c r="M385" i="2"/>
  <c r="M333" i="2"/>
  <c r="M317" i="2"/>
  <c r="M76" i="2"/>
  <c r="M56" i="2"/>
  <c r="M68" i="2"/>
  <c r="M52" i="2"/>
  <c r="M388" i="2"/>
  <c r="M37" i="2"/>
  <c r="M26" i="2"/>
  <c r="M176" i="2"/>
  <c r="M312" i="2"/>
  <c r="M54" i="2"/>
  <c r="M296" i="2"/>
  <c r="M15" i="2"/>
  <c r="M98" i="2"/>
  <c r="M170" i="2"/>
  <c r="M334" i="2"/>
  <c r="M95" i="2"/>
  <c r="M110" i="2"/>
  <c r="M140" i="2"/>
  <c r="M160" i="2"/>
  <c r="M169" i="2"/>
  <c r="M17" i="2"/>
  <c r="M135" i="2"/>
  <c r="M116" i="2"/>
  <c r="M316" i="2"/>
  <c r="M11" i="2"/>
  <c r="M279" i="2"/>
  <c r="M207" i="2"/>
  <c r="M151" i="2"/>
  <c r="M123" i="2"/>
  <c r="M36" i="2"/>
  <c r="M16" i="2"/>
  <c r="M342" i="2"/>
  <c r="M229" i="2"/>
  <c r="M181" i="2"/>
  <c r="M165" i="2"/>
  <c r="M142" i="2"/>
  <c r="M121" i="2"/>
  <c r="M105" i="2"/>
  <c r="M89" i="2"/>
  <c r="M66" i="2"/>
  <c r="M50" i="2"/>
  <c r="M397" i="2"/>
  <c r="M345" i="2"/>
  <c r="M329" i="2"/>
  <c r="M313" i="2"/>
  <c r="M243" i="2"/>
  <c r="M177" i="2"/>
  <c r="M161" i="2"/>
  <c r="M141" i="2"/>
  <c r="M124" i="2"/>
  <c r="M101" i="2"/>
  <c r="M85" i="2"/>
  <c r="M65" i="2"/>
  <c r="M49" i="2"/>
  <c r="M180" i="2"/>
  <c r="M157" i="2"/>
  <c r="M137" i="2"/>
  <c r="M120" i="2"/>
  <c r="M104" i="2"/>
  <c r="M88" i="2"/>
  <c r="M61" i="2"/>
  <c r="M134" i="2"/>
  <c r="M206" i="2"/>
  <c r="M153" i="2"/>
  <c r="M10" i="2"/>
  <c r="M154" i="2"/>
  <c r="M100" i="2"/>
  <c r="M245" i="2"/>
  <c r="M319" i="2"/>
  <c r="M13" i="2"/>
  <c r="M125" i="2"/>
  <c r="M241" i="2"/>
  <c r="M126" i="2"/>
  <c r="M190" i="2"/>
  <c r="M398" i="2"/>
  <c r="M38" i="2"/>
  <c r="M339" i="2"/>
  <c r="M295" i="2"/>
  <c r="M175" i="2"/>
  <c r="M55" i="2"/>
  <c r="M246" i="2"/>
  <c r="M57" i="2"/>
  <c r="M186" i="2"/>
  <c r="M187" i="2"/>
  <c r="M119" i="2"/>
  <c r="M99" i="2"/>
  <c r="M35" i="2"/>
  <c r="M32" i="2"/>
  <c r="M12" i="2"/>
  <c r="M314" i="2"/>
  <c r="M250" i="2"/>
  <c r="M178" i="2"/>
  <c r="M118" i="2"/>
  <c r="M102" i="2"/>
  <c r="M86" i="2"/>
  <c r="M27" i="2"/>
  <c r="M393" i="2"/>
  <c r="M341" i="2"/>
  <c r="M325" i="2"/>
  <c r="M297" i="2"/>
  <c r="M240" i="2"/>
  <c r="M117" i="2"/>
  <c r="M205" i="2"/>
  <c r="M173" i="2"/>
  <c r="M133" i="2"/>
  <c r="M113" i="2"/>
  <c r="M97" i="2"/>
  <c r="M81" i="2"/>
  <c r="M84" i="2"/>
  <c r="M18" i="2"/>
  <c r="M94" i="2"/>
  <c r="M122" i="2"/>
  <c r="M276" i="2"/>
  <c r="M77" i="2"/>
  <c r="M248" i="2"/>
  <c r="M320" i="2"/>
  <c r="M62" i="2"/>
  <c r="M138" i="2"/>
  <c r="S389" i="2" l="1"/>
  <c r="T389" i="2"/>
  <c r="U389" i="2"/>
  <c r="S392" i="2"/>
  <c r="U392" i="2"/>
  <c r="T392" i="2"/>
  <c r="T398" i="2"/>
  <c r="U398" i="2"/>
  <c r="S398" i="2"/>
  <c r="U399" i="2"/>
  <c r="T399" i="2"/>
  <c r="S399" i="2"/>
  <c r="S397" i="2"/>
  <c r="T397" i="2"/>
  <c r="U397" i="2"/>
  <c r="S385" i="2"/>
  <c r="T385" i="2"/>
  <c r="U385" i="2"/>
  <c r="U383" i="2"/>
  <c r="T383" i="2"/>
  <c r="S383" i="2"/>
  <c r="S393" i="2"/>
  <c r="T393" i="2"/>
  <c r="U393" i="2"/>
  <c r="S388" i="2"/>
  <c r="U388" i="2"/>
  <c r="T388" i="2"/>
  <c r="T386" i="2"/>
  <c r="U386" i="2"/>
  <c r="S386" i="2"/>
  <c r="S396" i="2"/>
  <c r="U396" i="2"/>
  <c r="T396" i="2"/>
</calcChain>
</file>

<file path=xl/sharedStrings.xml><?xml version="1.0" encoding="utf-8"?>
<sst xmlns="http://schemas.openxmlformats.org/spreadsheetml/2006/main" count="3815" uniqueCount="55">
  <si>
    <t>Publication_Name</t>
  </si>
  <si>
    <t>Genotype</t>
  </si>
  <si>
    <t>miR23a</t>
  </si>
  <si>
    <t>miR223</t>
  </si>
  <si>
    <t>miR206</t>
  </si>
  <si>
    <t>miR1</t>
  </si>
  <si>
    <t>miR133a</t>
  </si>
  <si>
    <t>NF</t>
  </si>
  <si>
    <t>WT-E5</t>
  </si>
  <si>
    <t>WT</t>
  </si>
  <si>
    <t>Rep 1</t>
  </si>
  <si>
    <t>Rep 2</t>
  </si>
  <si>
    <t>Rep 3</t>
  </si>
  <si>
    <t/>
  </si>
  <si>
    <t>Mir23a (raw)</t>
  </si>
  <si>
    <t>miR223 (raw)</t>
  </si>
  <si>
    <t>miR206 (raw)</t>
  </si>
  <si>
    <t>miR1 (raw)</t>
  </si>
  <si>
    <t>miR133a (raw)</t>
  </si>
  <si>
    <t>miR23a (normed)</t>
  </si>
  <si>
    <t>miR206 (normed)</t>
  </si>
  <si>
    <t>miR1 (normed)</t>
  </si>
  <si>
    <t>miR133a (normed)</t>
  </si>
  <si>
    <t>WT-E3</t>
  </si>
  <si>
    <t>WT-G2</t>
  </si>
  <si>
    <t>WT-H4</t>
  </si>
  <si>
    <t>WT-J1</t>
  </si>
  <si>
    <t>WT-K5</t>
  </si>
  <si>
    <t>WT-K4</t>
  </si>
  <si>
    <t>WT-M2</t>
  </si>
  <si>
    <t>DE50-E4</t>
  </si>
  <si>
    <t>DE50-G4</t>
  </si>
  <si>
    <t>DE50-H6</t>
  </si>
  <si>
    <t>DE50-I1</t>
  </si>
  <si>
    <t>DE50-I2</t>
  </si>
  <si>
    <t>DE50</t>
  </si>
  <si>
    <t>DE50-L6</t>
  </si>
  <si>
    <t>DE50-L1</t>
  </si>
  <si>
    <t>DE50-K3</t>
  </si>
  <si>
    <t>DE50-K2</t>
  </si>
  <si>
    <t>DE50-M1</t>
  </si>
  <si>
    <t>DE50-P1</t>
  </si>
  <si>
    <t>WT-P3</t>
  </si>
  <si>
    <t>WT-Q5</t>
  </si>
  <si>
    <t>DE50-R4</t>
  </si>
  <si>
    <t>Mean</t>
  </si>
  <si>
    <t>RQ</t>
  </si>
  <si>
    <t>RQ (Norm)</t>
  </si>
  <si>
    <t>NF (miR23a and miR223)</t>
  </si>
  <si>
    <t>Using miR223 only as NF</t>
  </si>
  <si>
    <t>Based on exclusion criteria, exclude:</t>
  </si>
  <si>
    <t>Age (months)</t>
  </si>
  <si>
    <t>Dog ID</t>
  </si>
  <si>
    <t>(Relative Quantity)</t>
  </si>
  <si>
    <t>(Normalisation factor)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</si>
</sst>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1" fillId="0" borderId="0" xfId="1" applyBorder="1"/>
    <xf numFmtId="0" fontId="1" fillId="0" borderId="0" xfId="1" applyBorder="1" applyAlignment="1">
      <alignment horizontal="center" vertical="center"/>
    </xf>
    <xf numFmtId="0" fontId="1" fillId="0" borderId="0" xfId="1"/>
    <xf numFmtId="0" fontId="1" fillId="0" borderId="0" xfId="1" applyFont="1" applyFill="1"/>
    <xf numFmtId="0" fontId="1" fillId="0" borderId="0" xfId="1" applyFill="1"/>
    <xf numFmtId="0" fontId="1" fillId="2" borderId="0" xfId="1" applyFill="1"/>
    <xf numFmtId="0" fontId="1" fillId="2" borderId="0" xfId="1" applyFont="1" applyFill="1"/>
    <xf numFmtId="15" fontId="1" fillId="0" borderId="0" xfId="1" applyNumberFormat="1" applyFill="1" applyAlignment="1">
      <alignment horizontal="center" vertical="center"/>
    </xf>
    <xf numFmtId="0" fontId="0" fillId="0" borderId="0" xfId="0" applyFill="1"/>
    <xf numFmtId="0" fontId="2" fillId="0" borderId="0" xfId="1" applyFont="1" applyFill="1"/>
    <xf numFmtId="0" fontId="1" fillId="0" borderId="0" xfId="0" applyFont="1"/>
  </cellXfs>
  <cellStyles count="2">
    <cellStyle name="Normal" xfId="0" builtinId="0"/>
    <cellStyle name="Normal 2" xfId="1" xr:uid="{27B3CF02-D247-914B-ACE9-4F3C0E5A95C2}"/>
  </cellStyles>
  <dxfs count="68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Exclusion criteria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'Exclusion criteria'!$F$1</c:f>
              <c:strCache>
                <c:ptCount val="1"/>
                <c:pt idx="0">
                  <c:v>miR23a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'Exclusion criteria'!$D$2:$E$223</c:f>
              <c:multiLvlStrCache>
                <c:ptCount val="222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13</c:v>
                  </c:pt>
                  <c:pt idx="8">
                    <c:v>14</c:v>
                  </c:pt>
                  <c:pt idx="9">
                    <c:v>15</c:v>
                  </c:pt>
                  <c:pt idx="10">
                    <c:v>16</c:v>
                  </c:pt>
                  <c:pt idx="11">
                    <c:v>18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13</c:v>
                  </c:pt>
                  <c:pt idx="20">
                    <c:v>14</c:v>
                  </c:pt>
                  <c:pt idx="21">
                    <c:v>15</c:v>
                  </c:pt>
                  <c:pt idx="22">
                    <c:v>16</c:v>
                  </c:pt>
                  <c:pt idx="23">
                    <c:v>17</c:v>
                  </c:pt>
                  <c:pt idx="24">
                    <c:v>18</c:v>
                  </c:pt>
                  <c:pt idx="25">
                    <c:v>6</c:v>
                  </c:pt>
                  <c:pt idx="26">
                    <c:v>7</c:v>
                  </c:pt>
                  <c:pt idx="27">
                    <c:v>8</c:v>
                  </c:pt>
                  <c:pt idx="28">
                    <c:v>9</c:v>
                  </c:pt>
                  <c:pt idx="29">
                    <c:v>10</c:v>
                  </c:pt>
                  <c:pt idx="30">
                    <c:v>11</c:v>
                  </c:pt>
                  <c:pt idx="31">
                    <c:v>12</c:v>
                  </c:pt>
                  <c:pt idx="32">
                    <c:v>13</c:v>
                  </c:pt>
                  <c:pt idx="33">
                    <c:v>14</c:v>
                  </c:pt>
                  <c:pt idx="34">
                    <c:v>15</c:v>
                  </c:pt>
                  <c:pt idx="35">
                    <c:v>16</c:v>
                  </c:pt>
                  <c:pt idx="36">
                    <c:v>17</c:v>
                  </c:pt>
                  <c:pt idx="37">
                    <c:v>18</c:v>
                  </c:pt>
                  <c:pt idx="38">
                    <c:v>19</c:v>
                  </c:pt>
                  <c:pt idx="39">
                    <c:v>1</c:v>
                  </c:pt>
                  <c:pt idx="40">
                    <c:v>2</c:v>
                  </c:pt>
                  <c:pt idx="41">
                    <c:v>3</c:v>
                  </c:pt>
                  <c:pt idx="42">
                    <c:v>4</c:v>
                  </c:pt>
                  <c:pt idx="43">
                    <c:v>5</c:v>
                  </c:pt>
                  <c:pt idx="44">
                    <c:v>6</c:v>
                  </c:pt>
                  <c:pt idx="45">
                    <c:v>7</c:v>
                  </c:pt>
                  <c:pt idx="46">
                    <c:v>8</c:v>
                  </c:pt>
                  <c:pt idx="47">
                    <c:v>9</c:v>
                  </c:pt>
                  <c:pt idx="48">
                    <c:v>10</c:v>
                  </c:pt>
                  <c:pt idx="49">
                    <c:v>11</c:v>
                  </c:pt>
                  <c:pt idx="50">
                    <c:v>1</c:v>
                  </c:pt>
                  <c:pt idx="51">
                    <c:v>2</c:v>
                  </c:pt>
                  <c:pt idx="52">
                    <c:v>3</c:v>
                  </c:pt>
                  <c:pt idx="53">
                    <c:v>4</c:v>
                  </c:pt>
                  <c:pt idx="54">
                    <c:v>5</c:v>
                  </c:pt>
                  <c:pt idx="55">
                    <c:v>6</c:v>
                  </c:pt>
                  <c:pt idx="56">
                    <c:v>7</c:v>
                  </c:pt>
                  <c:pt idx="57">
                    <c:v>8</c:v>
                  </c:pt>
                  <c:pt idx="58">
                    <c:v>9</c:v>
                  </c:pt>
                  <c:pt idx="59">
                    <c:v>10</c:v>
                  </c:pt>
                  <c:pt idx="60">
                    <c:v>11</c:v>
                  </c:pt>
                  <c:pt idx="61">
                    <c:v>12</c:v>
                  </c:pt>
                  <c:pt idx="62">
                    <c:v>13</c:v>
                  </c:pt>
                  <c:pt idx="63">
                    <c:v>14</c:v>
                  </c:pt>
                  <c:pt idx="64">
                    <c:v>15</c:v>
                  </c:pt>
                  <c:pt idx="65">
                    <c:v>16</c:v>
                  </c:pt>
                  <c:pt idx="66">
                    <c:v>17</c:v>
                  </c:pt>
                  <c:pt idx="67">
                    <c:v>18</c:v>
                  </c:pt>
                  <c:pt idx="68">
                    <c:v>1</c:v>
                  </c:pt>
                  <c:pt idx="69">
                    <c:v>2</c:v>
                  </c:pt>
                  <c:pt idx="70">
                    <c:v>3</c:v>
                  </c:pt>
                  <c:pt idx="71">
                    <c:v>4</c:v>
                  </c:pt>
                  <c:pt idx="72">
                    <c:v>5</c:v>
                  </c:pt>
                  <c:pt idx="73">
                    <c:v>6</c:v>
                  </c:pt>
                  <c:pt idx="74">
                    <c:v>7</c:v>
                  </c:pt>
                  <c:pt idx="75">
                    <c:v>8</c:v>
                  </c:pt>
                  <c:pt idx="76">
                    <c:v>9</c:v>
                  </c:pt>
                  <c:pt idx="77">
                    <c:v>10</c:v>
                  </c:pt>
                  <c:pt idx="78">
                    <c:v>11</c:v>
                  </c:pt>
                  <c:pt idx="79">
                    <c:v>12</c:v>
                  </c:pt>
                  <c:pt idx="80">
                    <c:v>13</c:v>
                  </c:pt>
                  <c:pt idx="81">
                    <c:v>14</c:v>
                  </c:pt>
                  <c:pt idx="82">
                    <c:v>15</c:v>
                  </c:pt>
                  <c:pt idx="83">
                    <c:v>16</c:v>
                  </c:pt>
                  <c:pt idx="84">
                    <c:v>17</c:v>
                  </c:pt>
                  <c:pt idx="85">
                    <c:v>1</c:v>
                  </c:pt>
                  <c:pt idx="86">
                    <c:v>2</c:v>
                  </c:pt>
                  <c:pt idx="87">
                    <c:v>3</c:v>
                  </c:pt>
                  <c:pt idx="88">
                    <c:v>4</c:v>
                  </c:pt>
                  <c:pt idx="89">
                    <c:v>5</c:v>
                  </c:pt>
                  <c:pt idx="90">
                    <c:v>6</c:v>
                  </c:pt>
                  <c:pt idx="91">
                    <c:v>7</c:v>
                  </c:pt>
                  <c:pt idx="92">
                    <c:v>8</c:v>
                  </c:pt>
                  <c:pt idx="93">
                    <c:v>9</c:v>
                  </c:pt>
                  <c:pt idx="94">
                    <c:v>10</c:v>
                  </c:pt>
                  <c:pt idx="95">
                    <c:v>11</c:v>
                  </c:pt>
                  <c:pt idx="96">
                    <c:v>12</c:v>
                  </c:pt>
                  <c:pt idx="97">
                    <c:v>13</c:v>
                  </c:pt>
                  <c:pt idx="98">
                    <c:v>14</c:v>
                  </c:pt>
                  <c:pt idx="99">
                    <c:v>15</c:v>
                  </c:pt>
                  <c:pt idx="100">
                    <c:v>16</c:v>
                  </c:pt>
                  <c:pt idx="101">
                    <c:v>17</c:v>
                  </c:pt>
                  <c:pt idx="102">
                    <c:v>4</c:v>
                  </c:pt>
                  <c:pt idx="103">
                    <c:v>5</c:v>
                  </c:pt>
                  <c:pt idx="104">
                    <c:v>6</c:v>
                  </c:pt>
                  <c:pt idx="105">
                    <c:v>8</c:v>
                  </c:pt>
                  <c:pt idx="106">
                    <c:v>9</c:v>
                  </c:pt>
                  <c:pt idx="107">
                    <c:v>10</c:v>
                  </c:pt>
                  <c:pt idx="108">
                    <c:v>11</c:v>
                  </c:pt>
                  <c:pt idx="109">
                    <c:v>12</c:v>
                  </c:pt>
                  <c:pt idx="110">
                    <c:v>13</c:v>
                  </c:pt>
                  <c:pt idx="111">
                    <c:v>14</c:v>
                  </c:pt>
                  <c:pt idx="112">
                    <c:v>15</c:v>
                  </c:pt>
                  <c:pt idx="113">
                    <c:v>16</c:v>
                  </c:pt>
                  <c:pt idx="114">
                    <c:v>17</c:v>
                  </c:pt>
                  <c:pt idx="115">
                    <c:v>3</c:v>
                  </c:pt>
                  <c:pt idx="116">
                    <c:v>4</c:v>
                  </c:pt>
                  <c:pt idx="117">
                    <c:v>5</c:v>
                  </c:pt>
                  <c:pt idx="118">
                    <c:v>6</c:v>
                  </c:pt>
                  <c:pt idx="119">
                    <c:v>7</c:v>
                  </c:pt>
                  <c:pt idx="120">
                    <c:v>8</c:v>
                  </c:pt>
                  <c:pt idx="121">
                    <c:v>9</c:v>
                  </c:pt>
                  <c:pt idx="122">
                    <c:v>10</c:v>
                  </c:pt>
                  <c:pt idx="123">
                    <c:v>11</c:v>
                  </c:pt>
                  <c:pt idx="124">
                    <c:v>12</c:v>
                  </c:pt>
                  <c:pt idx="125">
                    <c:v>13</c:v>
                  </c:pt>
                  <c:pt idx="126">
                    <c:v>14</c:v>
                  </c:pt>
                  <c:pt idx="127">
                    <c:v>16</c:v>
                  </c:pt>
                  <c:pt idx="128">
                    <c:v>17</c:v>
                  </c:pt>
                  <c:pt idx="129">
                    <c:v>18</c:v>
                  </c:pt>
                  <c:pt idx="130">
                    <c:v>3</c:v>
                  </c:pt>
                  <c:pt idx="131">
                    <c:v>4</c:v>
                  </c:pt>
                  <c:pt idx="132">
                    <c:v>5</c:v>
                  </c:pt>
                  <c:pt idx="133">
                    <c:v>6</c:v>
                  </c:pt>
                  <c:pt idx="134">
                    <c:v>7</c:v>
                  </c:pt>
                  <c:pt idx="135">
                    <c:v>8</c:v>
                  </c:pt>
                  <c:pt idx="136">
                    <c:v>9</c:v>
                  </c:pt>
                  <c:pt idx="137">
                    <c:v>10</c:v>
                  </c:pt>
                  <c:pt idx="138">
                    <c:v>11</c:v>
                  </c:pt>
                  <c:pt idx="139">
                    <c:v>12</c:v>
                  </c:pt>
                  <c:pt idx="140">
                    <c:v>13</c:v>
                  </c:pt>
                  <c:pt idx="141">
                    <c:v>14</c:v>
                  </c:pt>
                  <c:pt idx="142">
                    <c:v>15</c:v>
                  </c:pt>
                  <c:pt idx="143">
                    <c:v>16</c:v>
                  </c:pt>
                  <c:pt idx="144">
                    <c:v>17</c:v>
                  </c:pt>
                  <c:pt idx="145">
                    <c:v>3</c:v>
                  </c:pt>
                  <c:pt idx="146">
                    <c:v>4</c:v>
                  </c:pt>
                  <c:pt idx="147">
                    <c:v>5</c:v>
                  </c:pt>
                  <c:pt idx="148">
                    <c:v>6</c:v>
                  </c:pt>
                  <c:pt idx="149">
                    <c:v>7</c:v>
                  </c:pt>
                  <c:pt idx="150">
                    <c:v>8</c:v>
                  </c:pt>
                  <c:pt idx="151">
                    <c:v>9</c:v>
                  </c:pt>
                  <c:pt idx="152">
                    <c:v>3</c:v>
                  </c:pt>
                  <c:pt idx="153">
                    <c:v>4</c:v>
                  </c:pt>
                  <c:pt idx="154">
                    <c:v>5</c:v>
                  </c:pt>
                  <c:pt idx="155">
                    <c:v>6</c:v>
                  </c:pt>
                  <c:pt idx="156">
                    <c:v>7</c:v>
                  </c:pt>
                  <c:pt idx="157">
                    <c:v>8</c:v>
                  </c:pt>
                  <c:pt idx="158">
                    <c:v>9</c:v>
                  </c:pt>
                  <c:pt idx="159">
                    <c:v>7</c:v>
                  </c:pt>
                  <c:pt idx="160">
                    <c:v>9</c:v>
                  </c:pt>
                  <c:pt idx="161">
                    <c:v>10</c:v>
                  </c:pt>
                  <c:pt idx="162">
                    <c:v>3</c:v>
                  </c:pt>
                  <c:pt idx="163">
                    <c:v>4</c:v>
                  </c:pt>
                  <c:pt idx="164">
                    <c:v>6</c:v>
                  </c:pt>
                  <c:pt idx="165">
                    <c:v>7</c:v>
                  </c:pt>
                  <c:pt idx="166">
                    <c:v>8</c:v>
                  </c:pt>
                  <c:pt idx="167">
                    <c:v>9</c:v>
                  </c:pt>
                  <c:pt idx="168">
                    <c:v>10</c:v>
                  </c:pt>
                  <c:pt idx="169">
                    <c:v>11</c:v>
                  </c:pt>
                  <c:pt idx="170">
                    <c:v>13</c:v>
                  </c:pt>
                  <c:pt idx="171">
                    <c:v>3</c:v>
                  </c:pt>
                  <c:pt idx="172">
                    <c:v>4</c:v>
                  </c:pt>
                  <c:pt idx="173">
                    <c:v>3</c:v>
                  </c:pt>
                  <c:pt idx="174">
                    <c:v>4</c:v>
                  </c:pt>
                  <c:pt idx="175">
                    <c:v>5</c:v>
                  </c:pt>
                  <c:pt idx="176">
                    <c:v>6</c:v>
                  </c:pt>
                  <c:pt idx="177">
                    <c:v>3</c:v>
                  </c:pt>
                  <c:pt idx="178">
                    <c:v>4</c:v>
                  </c:pt>
                  <c:pt idx="179">
                    <c:v>5</c:v>
                  </c:pt>
                  <c:pt idx="180">
                    <c:v>6</c:v>
                  </c:pt>
                  <c:pt idx="181">
                    <c:v>2</c:v>
                  </c:pt>
                  <c:pt idx="182">
                    <c:v>3</c:v>
                  </c:pt>
                  <c:pt idx="183">
                    <c:v>4</c:v>
                  </c:pt>
                  <c:pt idx="184">
                    <c:v>5</c:v>
                  </c:pt>
                  <c:pt idx="185">
                    <c:v>6</c:v>
                  </c:pt>
                  <c:pt idx="186">
                    <c:v>7</c:v>
                  </c:pt>
                  <c:pt idx="187">
                    <c:v>8</c:v>
                  </c:pt>
                  <c:pt idx="188">
                    <c:v>10</c:v>
                  </c:pt>
                  <c:pt idx="189">
                    <c:v>11</c:v>
                  </c:pt>
                  <c:pt idx="190">
                    <c:v>12</c:v>
                  </c:pt>
                  <c:pt idx="191">
                    <c:v>13</c:v>
                  </c:pt>
                  <c:pt idx="192">
                    <c:v>14</c:v>
                  </c:pt>
                  <c:pt idx="193">
                    <c:v>16</c:v>
                  </c:pt>
                  <c:pt idx="194">
                    <c:v>17</c:v>
                  </c:pt>
                  <c:pt idx="195">
                    <c:v>18</c:v>
                  </c:pt>
                  <c:pt idx="196">
                    <c:v>2</c:v>
                  </c:pt>
                  <c:pt idx="197">
                    <c:v>4</c:v>
                  </c:pt>
                  <c:pt idx="198">
                    <c:v>5</c:v>
                  </c:pt>
                  <c:pt idx="199">
                    <c:v>6</c:v>
                  </c:pt>
                  <c:pt idx="200">
                    <c:v>7</c:v>
                  </c:pt>
                  <c:pt idx="201">
                    <c:v>8</c:v>
                  </c:pt>
                  <c:pt idx="202">
                    <c:v>9</c:v>
                  </c:pt>
                  <c:pt idx="203">
                    <c:v>10</c:v>
                  </c:pt>
                  <c:pt idx="204">
                    <c:v>11</c:v>
                  </c:pt>
                  <c:pt idx="205">
                    <c:v>12</c:v>
                  </c:pt>
                  <c:pt idx="206">
                    <c:v>14</c:v>
                  </c:pt>
                  <c:pt idx="207">
                    <c:v>15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2</c:v>
                  </c:pt>
                  <c:pt idx="211">
                    <c:v>4</c:v>
                  </c:pt>
                  <c:pt idx="212">
                    <c:v>5</c:v>
                  </c:pt>
                  <c:pt idx="213">
                    <c:v>7</c:v>
                  </c:pt>
                  <c:pt idx="214">
                    <c:v>8</c:v>
                  </c:pt>
                  <c:pt idx="215">
                    <c:v>10</c:v>
                  </c:pt>
                  <c:pt idx="216">
                    <c:v>11</c:v>
                  </c:pt>
                  <c:pt idx="217">
                    <c:v>12</c:v>
                  </c:pt>
                  <c:pt idx="218">
                    <c:v>15</c:v>
                  </c:pt>
                  <c:pt idx="219">
                    <c:v>16</c:v>
                  </c:pt>
                  <c:pt idx="220">
                    <c:v>17</c:v>
                  </c:pt>
                  <c:pt idx="221">
                    <c:v>18</c:v>
                  </c:pt>
                </c:lvl>
                <c:lvl>
                  <c:pt idx="0">
                    <c:v>WT-E5</c:v>
                  </c:pt>
                  <c:pt idx="1">
                    <c:v>WT-E5</c:v>
                  </c:pt>
                  <c:pt idx="2">
                    <c:v>WT-E5</c:v>
                  </c:pt>
                  <c:pt idx="3">
                    <c:v>WT-E5</c:v>
                  </c:pt>
                  <c:pt idx="4">
                    <c:v>WT-E5</c:v>
                  </c:pt>
                  <c:pt idx="5">
                    <c:v>WT-E5</c:v>
                  </c:pt>
                  <c:pt idx="6">
                    <c:v>WT-E5</c:v>
                  </c:pt>
                  <c:pt idx="7">
                    <c:v>WT-E5</c:v>
                  </c:pt>
                  <c:pt idx="8">
                    <c:v>WT-E5</c:v>
                  </c:pt>
                  <c:pt idx="9">
                    <c:v>WT-E5</c:v>
                  </c:pt>
                  <c:pt idx="10">
                    <c:v>WT-E5</c:v>
                  </c:pt>
                  <c:pt idx="11">
                    <c:v>WT-E5</c:v>
                  </c:pt>
                  <c:pt idx="12">
                    <c:v>WT-E3</c:v>
                  </c:pt>
                  <c:pt idx="13">
                    <c:v>WT-E3</c:v>
                  </c:pt>
                  <c:pt idx="14">
                    <c:v>WT-E3</c:v>
                  </c:pt>
                  <c:pt idx="15">
                    <c:v>WT-E3</c:v>
                  </c:pt>
                  <c:pt idx="16">
                    <c:v>WT-E3</c:v>
                  </c:pt>
                  <c:pt idx="17">
                    <c:v>WT-E3</c:v>
                  </c:pt>
                  <c:pt idx="18">
                    <c:v>WT-E3</c:v>
                  </c:pt>
                  <c:pt idx="19">
                    <c:v>WT-E3</c:v>
                  </c:pt>
                  <c:pt idx="20">
                    <c:v>WT-E3</c:v>
                  </c:pt>
                  <c:pt idx="21">
                    <c:v>WT-E3</c:v>
                  </c:pt>
                  <c:pt idx="22">
                    <c:v>WT-E3</c:v>
                  </c:pt>
                  <c:pt idx="23">
                    <c:v>WT-E3</c:v>
                  </c:pt>
                  <c:pt idx="24">
                    <c:v>WT-E3</c:v>
                  </c:pt>
                  <c:pt idx="25">
                    <c:v>DE50-E4</c:v>
                  </c:pt>
                  <c:pt idx="26">
                    <c:v>DE50-E4</c:v>
                  </c:pt>
                  <c:pt idx="27">
                    <c:v>DE50-E4</c:v>
                  </c:pt>
                  <c:pt idx="28">
                    <c:v>DE50-E4</c:v>
                  </c:pt>
                  <c:pt idx="29">
                    <c:v>DE50-E4</c:v>
                  </c:pt>
                  <c:pt idx="30">
                    <c:v>DE50-E4</c:v>
                  </c:pt>
                  <c:pt idx="31">
                    <c:v>DE50-E4</c:v>
                  </c:pt>
                  <c:pt idx="32">
                    <c:v>DE50-E4</c:v>
                  </c:pt>
                  <c:pt idx="33">
                    <c:v>DE50-E4</c:v>
                  </c:pt>
                  <c:pt idx="34">
                    <c:v>DE50-E4</c:v>
                  </c:pt>
                  <c:pt idx="35">
                    <c:v>DE50-E4</c:v>
                  </c:pt>
                  <c:pt idx="36">
                    <c:v>DE50-E4</c:v>
                  </c:pt>
                  <c:pt idx="37">
                    <c:v>DE50-E4</c:v>
                  </c:pt>
                  <c:pt idx="38">
                    <c:v>DE50-E4</c:v>
                  </c:pt>
                  <c:pt idx="39">
                    <c:v>DE50-G4</c:v>
                  </c:pt>
                  <c:pt idx="40">
                    <c:v>DE50-G4</c:v>
                  </c:pt>
                  <c:pt idx="41">
                    <c:v>DE50-G4</c:v>
                  </c:pt>
                  <c:pt idx="42">
                    <c:v>DE50-G4</c:v>
                  </c:pt>
                  <c:pt idx="43">
                    <c:v>DE50-G4</c:v>
                  </c:pt>
                  <c:pt idx="44">
                    <c:v>DE50-G4</c:v>
                  </c:pt>
                  <c:pt idx="45">
                    <c:v>DE50-G4</c:v>
                  </c:pt>
                  <c:pt idx="46">
                    <c:v>DE50-G4</c:v>
                  </c:pt>
                  <c:pt idx="47">
                    <c:v>DE50-G4</c:v>
                  </c:pt>
                  <c:pt idx="48">
                    <c:v>DE50-G4</c:v>
                  </c:pt>
                  <c:pt idx="49">
                    <c:v>DE50-G4</c:v>
                  </c:pt>
                  <c:pt idx="50">
                    <c:v>WT-G2</c:v>
                  </c:pt>
                  <c:pt idx="51">
                    <c:v>WT-G2</c:v>
                  </c:pt>
                  <c:pt idx="52">
                    <c:v>WT-G2</c:v>
                  </c:pt>
                  <c:pt idx="53">
                    <c:v>WT-G2</c:v>
                  </c:pt>
                  <c:pt idx="54">
                    <c:v>WT-G2</c:v>
                  </c:pt>
                  <c:pt idx="55">
                    <c:v>WT-G2</c:v>
                  </c:pt>
                  <c:pt idx="56">
                    <c:v>WT-G2</c:v>
                  </c:pt>
                  <c:pt idx="57">
                    <c:v>WT-G2</c:v>
                  </c:pt>
                  <c:pt idx="58">
                    <c:v>WT-G2</c:v>
                  </c:pt>
                  <c:pt idx="59">
                    <c:v>WT-G2</c:v>
                  </c:pt>
                  <c:pt idx="60">
                    <c:v>WT-G2</c:v>
                  </c:pt>
                  <c:pt idx="61">
                    <c:v>WT-G2</c:v>
                  </c:pt>
                  <c:pt idx="62">
                    <c:v>WT-G2</c:v>
                  </c:pt>
                  <c:pt idx="63">
                    <c:v>WT-G2</c:v>
                  </c:pt>
                  <c:pt idx="64">
                    <c:v>WT-G2</c:v>
                  </c:pt>
                  <c:pt idx="65">
                    <c:v>WT-G2</c:v>
                  </c:pt>
                  <c:pt idx="66">
                    <c:v>WT-G2</c:v>
                  </c:pt>
                  <c:pt idx="67">
                    <c:v>WT-G2</c:v>
                  </c:pt>
                  <c:pt idx="68">
                    <c:v>DE50-H6</c:v>
                  </c:pt>
                  <c:pt idx="69">
                    <c:v>DE50-H6</c:v>
                  </c:pt>
                  <c:pt idx="70">
                    <c:v>DE50-H6</c:v>
                  </c:pt>
                  <c:pt idx="71">
                    <c:v>DE50-H6</c:v>
                  </c:pt>
                  <c:pt idx="72">
                    <c:v>DE50-H6</c:v>
                  </c:pt>
                  <c:pt idx="73">
                    <c:v>DE50-H6</c:v>
                  </c:pt>
                  <c:pt idx="74">
                    <c:v>DE50-H6</c:v>
                  </c:pt>
                  <c:pt idx="75">
                    <c:v>DE50-H6</c:v>
                  </c:pt>
                  <c:pt idx="76">
                    <c:v>DE50-H6</c:v>
                  </c:pt>
                  <c:pt idx="77">
                    <c:v>DE50-H6</c:v>
                  </c:pt>
                  <c:pt idx="78">
                    <c:v>DE50-H6</c:v>
                  </c:pt>
                  <c:pt idx="79">
                    <c:v>DE50-H6</c:v>
                  </c:pt>
                  <c:pt idx="80">
                    <c:v>DE50-H6</c:v>
                  </c:pt>
                  <c:pt idx="81">
                    <c:v>DE50-H6</c:v>
                  </c:pt>
                  <c:pt idx="82">
                    <c:v>DE50-H6</c:v>
                  </c:pt>
                  <c:pt idx="83">
                    <c:v>DE50-H6</c:v>
                  </c:pt>
                  <c:pt idx="84">
                    <c:v>DE50-H6</c:v>
                  </c:pt>
                  <c:pt idx="85">
                    <c:v>WT-H4</c:v>
                  </c:pt>
                  <c:pt idx="86">
                    <c:v>WT-H4</c:v>
                  </c:pt>
                  <c:pt idx="87">
                    <c:v>WT-H4</c:v>
                  </c:pt>
                  <c:pt idx="88">
                    <c:v>WT-H4</c:v>
                  </c:pt>
                  <c:pt idx="89">
                    <c:v>WT-H4</c:v>
                  </c:pt>
                  <c:pt idx="90">
                    <c:v>WT-H4</c:v>
                  </c:pt>
                  <c:pt idx="91">
                    <c:v>WT-H4</c:v>
                  </c:pt>
                  <c:pt idx="92">
                    <c:v>WT-H4</c:v>
                  </c:pt>
                  <c:pt idx="93">
                    <c:v>WT-H4</c:v>
                  </c:pt>
                  <c:pt idx="94">
                    <c:v>WT-H4</c:v>
                  </c:pt>
                  <c:pt idx="95">
                    <c:v>WT-H4</c:v>
                  </c:pt>
                  <c:pt idx="96">
                    <c:v>WT-H4</c:v>
                  </c:pt>
                  <c:pt idx="97">
                    <c:v>WT-H4</c:v>
                  </c:pt>
                  <c:pt idx="98">
                    <c:v>WT-H4</c:v>
                  </c:pt>
                  <c:pt idx="99">
                    <c:v>WT-H4</c:v>
                  </c:pt>
                  <c:pt idx="100">
                    <c:v>WT-H4</c:v>
                  </c:pt>
                  <c:pt idx="101">
                    <c:v>WT-H4</c:v>
                  </c:pt>
                  <c:pt idx="102">
                    <c:v>DE50-I1</c:v>
                  </c:pt>
                  <c:pt idx="103">
                    <c:v>DE50-I1</c:v>
                  </c:pt>
                  <c:pt idx="104">
                    <c:v>DE50-I1</c:v>
                  </c:pt>
                  <c:pt idx="105">
                    <c:v>DE50-I1</c:v>
                  </c:pt>
                  <c:pt idx="106">
                    <c:v>DE50-I1</c:v>
                  </c:pt>
                  <c:pt idx="107">
                    <c:v>DE50-I1</c:v>
                  </c:pt>
                  <c:pt idx="108">
                    <c:v>DE50-I1</c:v>
                  </c:pt>
                  <c:pt idx="109">
                    <c:v>DE50-I1</c:v>
                  </c:pt>
                  <c:pt idx="110">
                    <c:v>DE50-I1</c:v>
                  </c:pt>
                  <c:pt idx="111">
                    <c:v>DE50-I1</c:v>
                  </c:pt>
                  <c:pt idx="112">
                    <c:v>DE50-I1</c:v>
                  </c:pt>
                  <c:pt idx="113">
                    <c:v>DE50-I1</c:v>
                  </c:pt>
                  <c:pt idx="114">
                    <c:v>DE50-I1</c:v>
                  </c:pt>
                  <c:pt idx="115">
                    <c:v>DE50-I2</c:v>
                  </c:pt>
                  <c:pt idx="116">
                    <c:v>DE50-I2</c:v>
                  </c:pt>
                  <c:pt idx="117">
                    <c:v>DE50-I2</c:v>
                  </c:pt>
                  <c:pt idx="118">
                    <c:v>DE50-I2</c:v>
                  </c:pt>
                  <c:pt idx="119">
                    <c:v>DE50-I2</c:v>
                  </c:pt>
                  <c:pt idx="120">
                    <c:v>DE50-I2</c:v>
                  </c:pt>
                  <c:pt idx="121">
                    <c:v>DE50-I2</c:v>
                  </c:pt>
                  <c:pt idx="122">
                    <c:v>DE50-I2</c:v>
                  </c:pt>
                  <c:pt idx="123">
                    <c:v>DE50-I2</c:v>
                  </c:pt>
                  <c:pt idx="124">
                    <c:v>DE50-I2</c:v>
                  </c:pt>
                  <c:pt idx="125">
                    <c:v>DE50-I2</c:v>
                  </c:pt>
                  <c:pt idx="126">
                    <c:v>DE50-I2</c:v>
                  </c:pt>
                  <c:pt idx="127">
                    <c:v>DE50-I2</c:v>
                  </c:pt>
                  <c:pt idx="128">
                    <c:v>DE50-I2</c:v>
                  </c:pt>
                  <c:pt idx="129">
                    <c:v>DE50-I2</c:v>
                  </c:pt>
                  <c:pt idx="130">
                    <c:v>WT-J1</c:v>
                  </c:pt>
                  <c:pt idx="131">
                    <c:v>WT-J1</c:v>
                  </c:pt>
                  <c:pt idx="132">
                    <c:v>WT-J1</c:v>
                  </c:pt>
                  <c:pt idx="133">
                    <c:v>WT-J1</c:v>
                  </c:pt>
                  <c:pt idx="134">
                    <c:v>WT-J1</c:v>
                  </c:pt>
                  <c:pt idx="135">
                    <c:v>WT-J1</c:v>
                  </c:pt>
                  <c:pt idx="136">
                    <c:v>WT-J1</c:v>
                  </c:pt>
                  <c:pt idx="137">
                    <c:v>WT-J1</c:v>
                  </c:pt>
                  <c:pt idx="138">
                    <c:v>WT-J1</c:v>
                  </c:pt>
                  <c:pt idx="139">
                    <c:v>WT-J1</c:v>
                  </c:pt>
                  <c:pt idx="140">
                    <c:v>WT-J1</c:v>
                  </c:pt>
                  <c:pt idx="141">
                    <c:v>WT-J1</c:v>
                  </c:pt>
                  <c:pt idx="142">
                    <c:v>WT-J1</c:v>
                  </c:pt>
                  <c:pt idx="143">
                    <c:v>WT-J1</c:v>
                  </c:pt>
                  <c:pt idx="144">
                    <c:v>WT-J1</c:v>
                  </c:pt>
                  <c:pt idx="145">
                    <c:v>DE50-L6</c:v>
                  </c:pt>
                  <c:pt idx="146">
                    <c:v>DE50-L6</c:v>
                  </c:pt>
                  <c:pt idx="147">
                    <c:v>DE50-L6</c:v>
                  </c:pt>
                  <c:pt idx="148">
                    <c:v>DE50-L6</c:v>
                  </c:pt>
                  <c:pt idx="149">
                    <c:v>DE50-L6</c:v>
                  </c:pt>
                  <c:pt idx="150">
                    <c:v>DE50-L6</c:v>
                  </c:pt>
                  <c:pt idx="151">
                    <c:v>DE50-L6</c:v>
                  </c:pt>
                  <c:pt idx="152">
                    <c:v>DE50-L1</c:v>
                  </c:pt>
                  <c:pt idx="153">
                    <c:v>DE50-L1</c:v>
                  </c:pt>
                  <c:pt idx="154">
                    <c:v>DE50-L1</c:v>
                  </c:pt>
                  <c:pt idx="155">
                    <c:v>DE50-L1</c:v>
                  </c:pt>
                  <c:pt idx="156">
                    <c:v>DE50-L1</c:v>
                  </c:pt>
                  <c:pt idx="157">
                    <c:v>DE50-L1</c:v>
                  </c:pt>
                  <c:pt idx="158">
                    <c:v>DE50-L1</c:v>
                  </c:pt>
                  <c:pt idx="159">
                    <c:v>WT-K4</c:v>
                  </c:pt>
                  <c:pt idx="160">
                    <c:v>WT-K4</c:v>
                  </c:pt>
                  <c:pt idx="161">
                    <c:v>WT-K4</c:v>
                  </c:pt>
                  <c:pt idx="162">
                    <c:v>WT-K5</c:v>
                  </c:pt>
                  <c:pt idx="163">
                    <c:v>WT-K5</c:v>
                  </c:pt>
                  <c:pt idx="164">
                    <c:v>WT-K5</c:v>
                  </c:pt>
                  <c:pt idx="165">
                    <c:v>WT-K5</c:v>
                  </c:pt>
                  <c:pt idx="166">
                    <c:v>WT-K5</c:v>
                  </c:pt>
                  <c:pt idx="167">
                    <c:v>WT-K5</c:v>
                  </c:pt>
                  <c:pt idx="168">
                    <c:v>WT-K5</c:v>
                  </c:pt>
                  <c:pt idx="169">
                    <c:v>WT-K5</c:v>
                  </c:pt>
                  <c:pt idx="170">
                    <c:v>WT-K5</c:v>
                  </c:pt>
                  <c:pt idx="171">
                    <c:v>DE50-K2</c:v>
                  </c:pt>
                  <c:pt idx="172">
                    <c:v>DE50-K2</c:v>
                  </c:pt>
                  <c:pt idx="173">
                    <c:v>DE50-K3</c:v>
                  </c:pt>
                  <c:pt idx="174">
                    <c:v>DE50-K3</c:v>
                  </c:pt>
                  <c:pt idx="175">
                    <c:v>DE50-K3</c:v>
                  </c:pt>
                  <c:pt idx="176">
                    <c:v>DE50-K3</c:v>
                  </c:pt>
                  <c:pt idx="177">
                    <c:v>DE50-M1</c:v>
                  </c:pt>
                  <c:pt idx="178">
                    <c:v>DE50-M1</c:v>
                  </c:pt>
                  <c:pt idx="179">
                    <c:v>DE50-M1</c:v>
                  </c:pt>
                  <c:pt idx="180">
                    <c:v>DE50-M1</c:v>
                  </c:pt>
                  <c:pt idx="181">
                    <c:v>WT-M2</c:v>
                  </c:pt>
                  <c:pt idx="182">
                    <c:v>WT-M2</c:v>
                  </c:pt>
                  <c:pt idx="183">
                    <c:v>WT-M2</c:v>
                  </c:pt>
                  <c:pt idx="184">
                    <c:v>WT-M2</c:v>
                  </c:pt>
                  <c:pt idx="185">
                    <c:v>WT-M2</c:v>
                  </c:pt>
                  <c:pt idx="186">
                    <c:v>WT-M2</c:v>
                  </c:pt>
                  <c:pt idx="187">
                    <c:v>WT-M2</c:v>
                  </c:pt>
                  <c:pt idx="188">
                    <c:v>WT-M2</c:v>
                  </c:pt>
                  <c:pt idx="189">
                    <c:v>WT-M2</c:v>
                  </c:pt>
                  <c:pt idx="190">
                    <c:v>WT-M2</c:v>
                  </c:pt>
                  <c:pt idx="191">
                    <c:v>WT-M2</c:v>
                  </c:pt>
                  <c:pt idx="192">
                    <c:v>WT-M2</c:v>
                  </c:pt>
                  <c:pt idx="193">
                    <c:v>WT-M2</c:v>
                  </c:pt>
                  <c:pt idx="194">
                    <c:v>WT-M2</c:v>
                  </c:pt>
                  <c:pt idx="195">
                    <c:v>WT-M2</c:v>
                  </c:pt>
                  <c:pt idx="196">
                    <c:v>DE50-P1</c:v>
                  </c:pt>
                  <c:pt idx="197">
                    <c:v>DE50-P1</c:v>
                  </c:pt>
                  <c:pt idx="198">
                    <c:v>DE50-P1</c:v>
                  </c:pt>
                  <c:pt idx="199">
                    <c:v>DE50-P1</c:v>
                  </c:pt>
                  <c:pt idx="200">
                    <c:v>DE50-P1</c:v>
                  </c:pt>
                  <c:pt idx="201">
                    <c:v>DE50-P1</c:v>
                  </c:pt>
                  <c:pt idx="202">
                    <c:v>DE50-P1</c:v>
                  </c:pt>
                  <c:pt idx="203">
                    <c:v>DE50-P1</c:v>
                  </c:pt>
                  <c:pt idx="204">
                    <c:v>DE50-P1</c:v>
                  </c:pt>
                  <c:pt idx="205">
                    <c:v>DE50-P1</c:v>
                  </c:pt>
                  <c:pt idx="206">
                    <c:v>DE50-P1</c:v>
                  </c:pt>
                  <c:pt idx="207">
                    <c:v>DE50-P1</c:v>
                  </c:pt>
                  <c:pt idx="208">
                    <c:v>DE50-P1</c:v>
                  </c:pt>
                  <c:pt idx="209">
                    <c:v>DE50-P1</c:v>
                  </c:pt>
                  <c:pt idx="210">
                    <c:v>DE50-R4</c:v>
                  </c:pt>
                  <c:pt idx="211">
                    <c:v>DE50-R4</c:v>
                  </c:pt>
                  <c:pt idx="212">
                    <c:v>DE50-R4</c:v>
                  </c:pt>
                  <c:pt idx="213">
                    <c:v>DE50-R4</c:v>
                  </c:pt>
                  <c:pt idx="214">
                    <c:v>DE50-R4</c:v>
                  </c:pt>
                  <c:pt idx="215">
                    <c:v>DE50-R4</c:v>
                  </c:pt>
                  <c:pt idx="216">
                    <c:v>DE50-R4</c:v>
                  </c:pt>
                  <c:pt idx="217">
                    <c:v>DE50-R4</c:v>
                  </c:pt>
                  <c:pt idx="218">
                    <c:v>DE50-R4</c:v>
                  </c:pt>
                  <c:pt idx="219">
                    <c:v>DE50-R4</c:v>
                  </c:pt>
                  <c:pt idx="220">
                    <c:v>DE50-R4</c:v>
                  </c:pt>
                  <c:pt idx="221">
                    <c:v>DE50-R4</c:v>
                  </c:pt>
                </c:lvl>
              </c:multiLvlStrCache>
            </c:multiLvlStrRef>
          </c:cat>
          <c:val>
            <c:numRef>
              <c:f>'Exclusion criteria'!$F$2:$F$223</c:f>
              <c:numCache>
                <c:formatCode>General</c:formatCode>
                <c:ptCount val="222"/>
                <c:pt idx="0">
                  <c:v>4.5200822178931788E-6</c:v>
                </c:pt>
                <c:pt idx="1">
                  <c:v>4.1211049394682502E-3</c:v>
                </c:pt>
                <c:pt idx="2">
                  <c:v>2.5908572813758912E-2</c:v>
                </c:pt>
                <c:pt idx="3">
                  <c:v>2.2267187597197011E-2</c:v>
                </c:pt>
                <c:pt idx="4">
                  <c:v>8.0825095886898918E-3</c:v>
                </c:pt>
                <c:pt idx="5">
                  <c:v>4.8848699403640358E-3</c:v>
                </c:pt>
                <c:pt idx="6">
                  <c:v>4.5645736176687024E-3</c:v>
                </c:pt>
                <c:pt idx="7">
                  <c:v>2.9004645888254317E-3</c:v>
                </c:pt>
                <c:pt idx="8">
                  <c:v>2.4998783291961139E-4</c:v>
                </c:pt>
                <c:pt idx="9">
                  <c:v>6.024246439155184E-3</c:v>
                </c:pt>
                <c:pt idx="10">
                  <c:v>1.2439892411562585E-2</c:v>
                </c:pt>
                <c:pt idx="11">
                  <c:v>5.8877095978362949E-3</c:v>
                </c:pt>
                <c:pt idx="12">
                  <c:v>4.3761003709431624E-3</c:v>
                </c:pt>
                <c:pt idx="13">
                  <c:v>3.1541341189169538E-3</c:v>
                </c:pt>
                <c:pt idx="14">
                  <c:v>1.1738652309994555E-2</c:v>
                </c:pt>
                <c:pt idx="15">
                  <c:v>1.5447025483496857E-2</c:v>
                </c:pt>
                <c:pt idx="16">
                  <c:v>1.991262973683423E-2</c:v>
                </c:pt>
                <c:pt idx="17">
                  <c:v>7.0192282834479229E-3</c:v>
                </c:pt>
                <c:pt idx="18">
                  <c:v>7.8045453243508756E-3</c:v>
                </c:pt>
                <c:pt idx="19">
                  <c:v>8.6649268065719272E-3</c:v>
                </c:pt>
                <c:pt idx="20">
                  <c:v>6.3578194049565308E-3</c:v>
                </c:pt>
                <c:pt idx="21">
                  <c:v>2.0087448207214031E-2</c:v>
                </c:pt>
                <c:pt idx="22">
                  <c:v>1.5274708022981719E-2</c:v>
                </c:pt>
                <c:pt idx="23">
                  <c:v>1.2158554388818283E-2</c:v>
                </c:pt>
                <c:pt idx="24">
                  <c:v>4.0390380461624881E-2</c:v>
                </c:pt>
                <c:pt idx="25">
                  <c:v>5.9747803349514232E-2</c:v>
                </c:pt>
                <c:pt idx="26">
                  <c:v>3.6644229395373637E-2</c:v>
                </c:pt>
                <c:pt idx="27">
                  <c:v>2.5768287915636325E-2</c:v>
                </c:pt>
                <c:pt idx="28">
                  <c:v>6.0938422828621941E-2</c:v>
                </c:pt>
                <c:pt idx="29">
                  <c:v>4.9150973446462361E-2</c:v>
                </c:pt>
                <c:pt idx="30">
                  <c:v>5.7474511523057388E-4</c:v>
                </c:pt>
                <c:pt idx="31">
                  <c:v>2.7669568127085663E-2</c:v>
                </c:pt>
                <c:pt idx="32">
                  <c:v>5.469613203285624E-2</c:v>
                </c:pt>
                <c:pt idx="33">
                  <c:v>7.2090375437526527E-2</c:v>
                </c:pt>
                <c:pt idx="34">
                  <c:v>3.5577784634268209E-2</c:v>
                </c:pt>
                <c:pt idx="35">
                  <c:v>2.3599881115368315E-2</c:v>
                </c:pt>
                <c:pt idx="36">
                  <c:v>1.1763266959878857E-2</c:v>
                </c:pt>
                <c:pt idx="37">
                  <c:v>4.9097601803548205E-2</c:v>
                </c:pt>
                <c:pt idx="38">
                  <c:v>1.4956171457714914E-2</c:v>
                </c:pt>
                <c:pt idx="39">
                  <c:v>2.2026552430746204E-2</c:v>
                </c:pt>
                <c:pt idx="40">
                  <c:v>2.520621443329385E-2</c:v>
                </c:pt>
                <c:pt idx="41">
                  <c:v>6.0716247740860332E-2</c:v>
                </c:pt>
                <c:pt idx="42">
                  <c:v>1.5766454083817594E-3</c:v>
                </c:pt>
                <c:pt idx="43">
                  <c:v>6.7770782414464534E-2</c:v>
                </c:pt>
                <c:pt idx="44">
                  <c:v>3.5981592735085215E-2</c:v>
                </c:pt>
                <c:pt idx="45">
                  <c:v>9.7295342705917831E-2</c:v>
                </c:pt>
                <c:pt idx="46">
                  <c:v>0.24202935762465044</c:v>
                </c:pt>
                <c:pt idx="47">
                  <c:v>6.6600563355247944E-2</c:v>
                </c:pt>
                <c:pt idx="48">
                  <c:v>3.3481955520806357E-2</c:v>
                </c:pt>
                <c:pt idx="49">
                  <c:v>9.1085292333078174E-2</c:v>
                </c:pt>
                <c:pt idx="50">
                  <c:v>4.5929654594354392E-2</c:v>
                </c:pt>
                <c:pt idx="51">
                  <c:v>1.5126829014616906E-2</c:v>
                </c:pt>
                <c:pt idx="52">
                  <c:v>1.4129269290965297E-2</c:v>
                </c:pt>
                <c:pt idx="53">
                  <c:v>5.9635776123884653E-4</c:v>
                </c:pt>
                <c:pt idx="54">
                  <c:v>1.5257443624181542E-2</c:v>
                </c:pt>
                <c:pt idx="55">
                  <c:v>1.7993990676057375E-2</c:v>
                </c:pt>
                <c:pt idx="56">
                  <c:v>2.4958898605550926E-2</c:v>
                </c:pt>
                <c:pt idx="57">
                  <c:v>1.6259880803449464E-2</c:v>
                </c:pt>
                <c:pt idx="58">
                  <c:v>1.7263527928901446E-2</c:v>
                </c:pt>
                <c:pt idx="59">
                  <c:v>6.0167803249761486E-3</c:v>
                </c:pt>
                <c:pt idx="60">
                  <c:v>1.2901418282847228E-2</c:v>
                </c:pt>
                <c:pt idx="61">
                  <c:v>2.6658347405532228E-2</c:v>
                </c:pt>
                <c:pt idx="62">
                  <c:v>2.7990874032616077E-3</c:v>
                </c:pt>
                <c:pt idx="63">
                  <c:v>4.2290792292125574E-2</c:v>
                </c:pt>
                <c:pt idx="64">
                  <c:v>1.0996576055918713E-2</c:v>
                </c:pt>
                <c:pt idx="65">
                  <c:v>2.3616799727139402E-2</c:v>
                </c:pt>
                <c:pt idx="66">
                  <c:v>6.4043773882902621E-3</c:v>
                </c:pt>
                <c:pt idx="67">
                  <c:v>9.6652507791581705E-3</c:v>
                </c:pt>
                <c:pt idx="68">
                  <c:v>2.1544046021227118E-2</c:v>
                </c:pt>
                <c:pt idx="69">
                  <c:v>6.0206685518790611E-2</c:v>
                </c:pt>
                <c:pt idx="70">
                  <c:v>1.2484930108073302E-2</c:v>
                </c:pt>
                <c:pt idx="71">
                  <c:v>3.6951877608281017E-2</c:v>
                </c:pt>
                <c:pt idx="72">
                  <c:v>0.10119415693744353</c:v>
                </c:pt>
                <c:pt idx="73">
                  <c:v>0.13853148335466214</c:v>
                </c:pt>
                <c:pt idx="74">
                  <c:v>6.5416675799636004E-2</c:v>
                </c:pt>
                <c:pt idx="75">
                  <c:v>4.7682241093205138E-2</c:v>
                </c:pt>
                <c:pt idx="76">
                  <c:v>0.2172594078404099</c:v>
                </c:pt>
                <c:pt idx="77">
                  <c:v>4.6375024159857753E-2</c:v>
                </c:pt>
                <c:pt idx="78">
                  <c:v>8.1482532363178845E-2</c:v>
                </c:pt>
                <c:pt idx="79">
                  <c:v>2.0219508080448305E-2</c:v>
                </c:pt>
                <c:pt idx="80">
                  <c:v>5.0349087814294487E-2</c:v>
                </c:pt>
                <c:pt idx="81">
                  <c:v>3.3300631117220522E-2</c:v>
                </c:pt>
                <c:pt idx="82">
                  <c:v>1.3127819183159098E-2</c:v>
                </c:pt>
                <c:pt idx="83">
                  <c:v>3.426184089907449E-2</c:v>
                </c:pt>
                <c:pt idx="84">
                  <c:v>6.5259211019996724E-2</c:v>
                </c:pt>
                <c:pt idx="85">
                  <c:v>1.337822552267199E-2</c:v>
                </c:pt>
                <c:pt idx="86">
                  <c:v>1.5090647083286024E-2</c:v>
                </c:pt>
                <c:pt idx="87">
                  <c:v>2.3386573365859305E-2</c:v>
                </c:pt>
                <c:pt idx="88">
                  <c:v>1.8440480136461285E-2</c:v>
                </c:pt>
                <c:pt idx="89">
                  <c:v>4.2692118086861729E-3</c:v>
                </c:pt>
                <c:pt idx="90">
                  <c:v>3.6038956394746822E-3</c:v>
                </c:pt>
                <c:pt idx="91">
                  <c:v>2.0881165646626624E-2</c:v>
                </c:pt>
                <c:pt idx="92">
                  <c:v>4.193008099400008E-3</c:v>
                </c:pt>
                <c:pt idx="93">
                  <c:v>3.342100640849887E-2</c:v>
                </c:pt>
                <c:pt idx="94">
                  <c:v>9.6321959383918552E-3</c:v>
                </c:pt>
                <c:pt idx="95">
                  <c:v>4.0349313331070951E-3</c:v>
                </c:pt>
                <c:pt idx="96">
                  <c:v>4.0537083242915672E-3</c:v>
                </c:pt>
                <c:pt idx="97">
                  <c:v>2.6516660133796669E-2</c:v>
                </c:pt>
                <c:pt idx="98">
                  <c:v>5.1180109266264394E-2</c:v>
                </c:pt>
                <c:pt idx="99">
                  <c:v>1.7228495985873074E-2</c:v>
                </c:pt>
                <c:pt idx="100">
                  <c:v>1.2453649422564907E-2</c:v>
                </c:pt>
                <c:pt idx="101">
                  <c:v>2.7229591855769456E-2</c:v>
                </c:pt>
                <c:pt idx="102">
                  <c:v>5.0865121105068918E-2</c:v>
                </c:pt>
                <c:pt idx="103">
                  <c:v>0.15015627703347303</c:v>
                </c:pt>
                <c:pt idx="104">
                  <c:v>0.1713896110146311</c:v>
                </c:pt>
                <c:pt idx="105">
                  <c:v>3.9775714434162598E-2</c:v>
                </c:pt>
                <c:pt idx="106">
                  <c:v>0.12669007678966351</c:v>
                </c:pt>
                <c:pt idx="107">
                  <c:v>0.24431855917782239</c:v>
                </c:pt>
                <c:pt idx="108">
                  <c:v>4.5422045817398546E-2</c:v>
                </c:pt>
                <c:pt idx="109">
                  <c:v>6.8570008411678401E-2</c:v>
                </c:pt>
                <c:pt idx="110">
                  <c:v>7.8296497508068053E-2</c:v>
                </c:pt>
                <c:pt idx="111">
                  <c:v>0.17145923858728623</c:v>
                </c:pt>
                <c:pt idx="112">
                  <c:v>6.6761932815164807E-2</c:v>
                </c:pt>
                <c:pt idx="113">
                  <c:v>0.24244822056702373</c:v>
                </c:pt>
                <c:pt idx="114">
                  <c:v>0.32813990142321597</c:v>
                </c:pt>
                <c:pt idx="115">
                  <c:v>0.14152668002613278</c:v>
                </c:pt>
                <c:pt idx="116">
                  <c:v>5.4961911166767005E-2</c:v>
                </c:pt>
                <c:pt idx="117">
                  <c:v>6.6681910406494918E-2</c:v>
                </c:pt>
                <c:pt idx="118">
                  <c:v>0.22079367251984192</c:v>
                </c:pt>
                <c:pt idx="119">
                  <c:v>5.8565943544922755E-2</c:v>
                </c:pt>
                <c:pt idx="120">
                  <c:v>4.1366985488949633E-2</c:v>
                </c:pt>
                <c:pt idx="121">
                  <c:v>4.7351380959729322E-2</c:v>
                </c:pt>
                <c:pt idx="122">
                  <c:v>3.5040994463185093E-2</c:v>
                </c:pt>
                <c:pt idx="123">
                  <c:v>7.4478913081495957E-2</c:v>
                </c:pt>
                <c:pt idx="124">
                  <c:v>2.0602157304550728E-2</c:v>
                </c:pt>
                <c:pt idx="125">
                  <c:v>4.6537054080960615E-2</c:v>
                </c:pt>
                <c:pt idx="126">
                  <c:v>0.22141830335967677</c:v>
                </c:pt>
                <c:pt idx="127">
                  <c:v>0.20260425882198746</c:v>
                </c:pt>
                <c:pt idx="128">
                  <c:v>0.11719770080906856</c:v>
                </c:pt>
                <c:pt idx="129">
                  <c:v>0.457898246661121</c:v>
                </c:pt>
                <c:pt idx="130">
                  <c:v>2.3675572169501509E-2</c:v>
                </c:pt>
                <c:pt idx="131">
                  <c:v>3.1204464630358659E-2</c:v>
                </c:pt>
                <c:pt idx="132">
                  <c:v>4.6136549828090255E-2</c:v>
                </c:pt>
                <c:pt idx="133">
                  <c:v>3.9705477141548602E-2</c:v>
                </c:pt>
                <c:pt idx="134">
                  <c:v>2.9967042853989122E-2</c:v>
                </c:pt>
                <c:pt idx="135">
                  <c:v>4.3498454403425175E-5</c:v>
                </c:pt>
                <c:pt idx="136">
                  <c:v>2.4689310002228867E-5</c:v>
                </c:pt>
                <c:pt idx="137">
                  <c:v>8.6710581293048348E-3</c:v>
                </c:pt>
                <c:pt idx="138">
                  <c:v>1.2537313788106991E-2</c:v>
                </c:pt>
                <c:pt idx="139">
                  <c:v>2.6715074695042092E-2</c:v>
                </c:pt>
                <c:pt idx="140">
                  <c:v>9.8185342589040908E-2</c:v>
                </c:pt>
                <c:pt idx="141">
                  <c:v>3.2082931424565746E-2</c:v>
                </c:pt>
                <c:pt idx="142">
                  <c:v>1.5612938705769951E-2</c:v>
                </c:pt>
                <c:pt idx="143">
                  <c:v>0.13037114393742308</c:v>
                </c:pt>
                <c:pt idx="144">
                  <c:v>4.3790364204202868E-2</c:v>
                </c:pt>
                <c:pt idx="145">
                  <c:v>0.18661373299331133</c:v>
                </c:pt>
                <c:pt idx="146">
                  <c:v>0.16318637762667398</c:v>
                </c:pt>
                <c:pt idx="147">
                  <c:v>9.8267970373469404E-2</c:v>
                </c:pt>
                <c:pt idx="148">
                  <c:v>0.15906047406244944</c:v>
                </c:pt>
                <c:pt idx="149">
                  <c:v>0.247808397374017</c:v>
                </c:pt>
                <c:pt idx="150">
                  <c:v>8.8246229580369262E-2</c:v>
                </c:pt>
                <c:pt idx="151">
                  <c:v>0.14787817412543552</c:v>
                </c:pt>
                <c:pt idx="152">
                  <c:v>0.28670452203973323</c:v>
                </c:pt>
                <c:pt idx="153">
                  <c:v>0.47607119756837479</c:v>
                </c:pt>
                <c:pt idx="154">
                  <c:v>0.14698484350175425</c:v>
                </c:pt>
                <c:pt idx="155">
                  <c:v>3.2275759471077997E-2</c:v>
                </c:pt>
                <c:pt idx="156">
                  <c:v>0.20665893046463057</c:v>
                </c:pt>
                <c:pt idx="157">
                  <c:v>2.757410093520344E-2</c:v>
                </c:pt>
                <c:pt idx="158">
                  <c:v>0.15543492116733595</c:v>
                </c:pt>
                <c:pt idx="159">
                  <c:v>1.0893726770254946E-2</c:v>
                </c:pt>
                <c:pt idx="160">
                  <c:v>1.2162268607331789E-2</c:v>
                </c:pt>
                <c:pt idx="161">
                  <c:v>1.3650403662546879E-2</c:v>
                </c:pt>
                <c:pt idx="162">
                  <c:v>2.1892475752863412E-2</c:v>
                </c:pt>
                <c:pt idx="163">
                  <c:v>1.1256488445330916E-6</c:v>
                </c:pt>
                <c:pt idx="164">
                  <c:v>3.9493964063414273E-2</c:v>
                </c:pt>
                <c:pt idx="165">
                  <c:v>1.1748980743645185E-2</c:v>
                </c:pt>
                <c:pt idx="166">
                  <c:v>2.8050162161663138E-2</c:v>
                </c:pt>
                <c:pt idx="167">
                  <c:v>1.1885702209809943E-2</c:v>
                </c:pt>
                <c:pt idx="168">
                  <c:v>3.9042429765403446E-2</c:v>
                </c:pt>
                <c:pt idx="169">
                  <c:v>2.4024100850136502E-2</c:v>
                </c:pt>
                <c:pt idx="170">
                  <c:v>5.2128794277308002E-2</c:v>
                </c:pt>
                <c:pt idx="171">
                  <c:v>0.17743460419814963</c:v>
                </c:pt>
                <c:pt idx="172">
                  <c:v>0.376011101630367</c:v>
                </c:pt>
                <c:pt idx="173">
                  <c:v>7.9399965644524367E-2</c:v>
                </c:pt>
                <c:pt idx="174">
                  <c:v>0.62694900885301608</c:v>
                </c:pt>
                <c:pt idx="175">
                  <c:v>7.7128894369134005E-2</c:v>
                </c:pt>
                <c:pt idx="176">
                  <c:v>6.1277821378578338E-2</c:v>
                </c:pt>
                <c:pt idx="177">
                  <c:v>0.33191810180849718</c:v>
                </c:pt>
                <c:pt idx="178">
                  <c:v>0.13102137675850548</c:v>
                </c:pt>
                <c:pt idx="179">
                  <c:v>2.9840184421123343E-2</c:v>
                </c:pt>
                <c:pt idx="180">
                  <c:v>0.15142971612512898</c:v>
                </c:pt>
                <c:pt idx="181">
                  <c:v>9.3287527469934739E-2</c:v>
                </c:pt>
                <c:pt idx="182">
                  <c:v>0.15203287769270837</c:v>
                </c:pt>
                <c:pt idx="183">
                  <c:v>7.3421750093685539E-2</c:v>
                </c:pt>
                <c:pt idx="184">
                  <c:v>4.4448093395557602E-2</c:v>
                </c:pt>
                <c:pt idx="185">
                  <c:v>7.2130015376624529E-2</c:v>
                </c:pt>
                <c:pt idx="186">
                  <c:v>2.7461626014146236E-2</c:v>
                </c:pt>
                <c:pt idx="187">
                  <c:v>6.0017263404039879E-2</c:v>
                </c:pt>
                <c:pt idx="188">
                  <c:v>4.2286969132037056E-2</c:v>
                </c:pt>
                <c:pt idx="189">
                  <c:v>8.9953475559667734E-2</c:v>
                </c:pt>
                <c:pt idx="190">
                  <c:v>6.9861820662100629E-2</c:v>
                </c:pt>
                <c:pt idx="191">
                  <c:v>0.12039228960852433</c:v>
                </c:pt>
                <c:pt idx="192">
                  <c:v>0.14993398786174039</c:v>
                </c:pt>
                <c:pt idx="193">
                  <c:v>0.4804215417960101</c:v>
                </c:pt>
                <c:pt idx="194">
                  <c:v>0.10304141338100317</c:v>
                </c:pt>
                <c:pt idx="195">
                  <c:v>1.5063768703976452E-2</c:v>
                </c:pt>
                <c:pt idx="196">
                  <c:v>0.72987719653257832</c:v>
                </c:pt>
                <c:pt idx="197">
                  <c:v>0.79111451480106287</c:v>
                </c:pt>
                <c:pt idx="198">
                  <c:v>0.28471151257987937</c:v>
                </c:pt>
                <c:pt idx="199">
                  <c:v>0.43694316309318593</c:v>
                </c:pt>
                <c:pt idx="200">
                  <c:v>0.31682571846363605</c:v>
                </c:pt>
                <c:pt idx="201">
                  <c:v>0.47094765338221983</c:v>
                </c:pt>
                <c:pt idx="202">
                  <c:v>0.13259870026282736</c:v>
                </c:pt>
                <c:pt idx="203">
                  <c:v>1</c:v>
                </c:pt>
                <c:pt idx="204">
                  <c:v>0.24633867450896976</c:v>
                </c:pt>
                <c:pt idx="205">
                  <c:v>0.14526301403107197</c:v>
                </c:pt>
                <c:pt idx="206">
                  <c:v>0.22320358527378184</c:v>
                </c:pt>
                <c:pt idx="207">
                  <c:v>0.26609181583977698</c:v>
                </c:pt>
                <c:pt idx="208">
                  <c:v>0.123570058230431</c:v>
                </c:pt>
                <c:pt idx="209">
                  <c:v>0.37184295782957644</c:v>
                </c:pt>
                <c:pt idx="210">
                  <c:v>0.34423549440310242</c:v>
                </c:pt>
                <c:pt idx="211">
                  <c:v>0.89258016677187313</c:v>
                </c:pt>
                <c:pt idx="212">
                  <c:v>0.56012577034650246</c:v>
                </c:pt>
                <c:pt idx="213">
                  <c:v>0.54811452401844185</c:v>
                </c:pt>
                <c:pt idx="214">
                  <c:v>0.41252310229043171</c:v>
                </c:pt>
                <c:pt idx="215">
                  <c:v>0.10547561237348273</c:v>
                </c:pt>
                <c:pt idx="216">
                  <c:v>0.19194643217166496</c:v>
                </c:pt>
                <c:pt idx="217">
                  <c:v>0.64091616932405004</c:v>
                </c:pt>
                <c:pt idx="218">
                  <c:v>0.20695941744716936</c:v>
                </c:pt>
                <c:pt idx="219">
                  <c:v>0.22970737970793637</c:v>
                </c:pt>
                <c:pt idx="220">
                  <c:v>0.33587832457651384</c:v>
                </c:pt>
                <c:pt idx="221">
                  <c:v>0.26389545458880292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E2-9148-8150-7A769B6187F0}"/>
            </c:ext>
          </c:extLst>
        </c:ser>
        <c:ser>
          <c:idx val="1"/>
          <c:order val="1"/>
          <c:tx>
            <c:strRef>
              <c:f>'Exclusion criteria'!$G$1</c:f>
              <c:strCache>
                <c:ptCount val="1"/>
                <c:pt idx="0">
                  <c:v>miR223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'Exclusion criteria'!$D$2:$E$223</c:f>
              <c:multiLvlStrCache>
                <c:ptCount val="222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13</c:v>
                  </c:pt>
                  <c:pt idx="8">
                    <c:v>14</c:v>
                  </c:pt>
                  <c:pt idx="9">
                    <c:v>15</c:v>
                  </c:pt>
                  <c:pt idx="10">
                    <c:v>16</c:v>
                  </c:pt>
                  <c:pt idx="11">
                    <c:v>18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13</c:v>
                  </c:pt>
                  <c:pt idx="20">
                    <c:v>14</c:v>
                  </c:pt>
                  <c:pt idx="21">
                    <c:v>15</c:v>
                  </c:pt>
                  <c:pt idx="22">
                    <c:v>16</c:v>
                  </c:pt>
                  <c:pt idx="23">
                    <c:v>17</c:v>
                  </c:pt>
                  <c:pt idx="24">
                    <c:v>18</c:v>
                  </c:pt>
                  <c:pt idx="25">
                    <c:v>6</c:v>
                  </c:pt>
                  <c:pt idx="26">
                    <c:v>7</c:v>
                  </c:pt>
                  <c:pt idx="27">
                    <c:v>8</c:v>
                  </c:pt>
                  <c:pt idx="28">
                    <c:v>9</c:v>
                  </c:pt>
                  <c:pt idx="29">
                    <c:v>10</c:v>
                  </c:pt>
                  <c:pt idx="30">
                    <c:v>11</c:v>
                  </c:pt>
                  <c:pt idx="31">
                    <c:v>12</c:v>
                  </c:pt>
                  <c:pt idx="32">
                    <c:v>13</c:v>
                  </c:pt>
                  <c:pt idx="33">
                    <c:v>14</c:v>
                  </c:pt>
                  <c:pt idx="34">
                    <c:v>15</c:v>
                  </c:pt>
                  <c:pt idx="35">
                    <c:v>16</c:v>
                  </c:pt>
                  <c:pt idx="36">
                    <c:v>17</c:v>
                  </c:pt>
                  <c:pt idx="37">
                    <c:v>18</c:v>
                  </c:pt>
                  <c:pt idx="38">
                    <c:v>19</c:v>
                  </c:pt>
                  <c:pt idx="39">
                    <c:v>1</c:v>
                  </c:pt>
                  <c:pt idx="40">
                    <c:v>2</c:v>
                  </c:pt>
                  <c:pt idx="41">
                    <c:v>3</c:v>
                  </c:pt>
                  <c:pt idx="42">
                    <c:v>4</c:v>
                  </c:pt>
                  <c:pt idx="43">
                    <c:v>5</c:v>
                  </c:pt>
                  <c:pt idx="44">
                    <c:v>6</c:v>
                  </c:pt>
                  <c:pt idx="45">
                    <c:v>7</c:v>
                  </c:pt>
                  <c:pt idx="46">
                    <c:v>8</c:v>
                  </c:pt>
                  <c:pt idx="47">
                    <c:v>9</c:v>
                  </c:pt>
                  <c:pt idx="48">
                    <c:v>10</c:v>
                  </c:pt>
                  <c:pt idx="49">
                    <c:v>11</c:v>
                  </c:pt>
                  <c:pt idx="50">
                    <c:v>1</c:v>
                  </c:pt>
                  <c:pt idx="51">
                    <c:v>2</c:v>
                  </c:pt>
                  <c:pt idx="52">
                    <c:v>3</c:v>
                  </c:pt>
                  <c:pt idx="53">
                    <c:v>4</c:v>
                  </c:pt>
                  <c:pt idx="54">
                    <c:v>5</c:v>
                  </c:pt>
                  <c:pt idx="55">
                    <c:v>6</c:v>
                  </c:pt>
                  <c:pt idx="56">
                    <c:v>7</c:v>
                  </c:pt>
                  <c:pt idx="57">
                    <c:v>8</c:v>
                  </c:pt>
                  <c:pt idx="58">
                    <c:v>9</c:v>
                  </c:pt>
                  <c:pt idx="59">
                    <c:v>10</c:v>
                  </c:pt>
                  <c:pt idx="60">
                    <c:v>11</c:v>
                  </c:pt>
                  <c:pt idx="61">
                    <c:v>12</c:v>
                  </c:pt>
                  <c:pt idx="62">
                    <c:v>13</c:v>
                  </c:pt>
                  <c:pt idx="63">
                    <c:v>14</c:v>
                  </c:pt>
                  <c:pt idx="64">
                    <c:v>15</c:v>
                  </c:pt>
                  <c:pt idx="65">
                    <c:v>16</c:v>
                  </c:pt>
                  <c:pt idx="66">
                    <c:v>17</c:v>
                  </c:pt>
                  <c:pt idx="67">
                    <c:v>18</c:v>
                  </c:pt>
                  <c:pt idx="68">
                    <c:v>1</c:v>
                  </c:pt>
                  <c:pt idx="69">
                    <c:v>2</c:v>
                  </c:pt>
                  <c:pt idx="70">
                    <c:v>3</c:v>
                  </c:pt>
                  <c:pt idx="71">
                    <c:v>4</c:v>
                  </c:pt>
                  <c:pt idx="72">
                    <c:v>5</c:v>
                  </c:pt>
                  <c:pt idx="73">
                    <c:v>6</c:v>
                  </c:pt>
                  <c:pt idx="74">
                    <c:v>7</c:v>
                  </c:pt>
                  <c:pt idx="75">
                    <c:v>8</c:v>
                  </c:pt>
                  <c:pt idx="76">
                    <c:v>9</c:v>
                  </c:pt>
                  <c:pt idx="77">
                    <c:v>10</c:v>
                  </c:pt>
                  <c:pt idx="78">
                    <c:v>11</c:v>
                  </c:pt>
                  <c:pt idx="79">
                    <c:v>12</c:v>
                  </c:pt>
                  <c:pt idx="80">
                    <c:v>13</c:v>
                  </c:pt>
                  <c:pt idx="81">
                    <c:v>14</c:v>
                  </c:pt>
                  <c:pt idx="82">
                    <c:v>15</c:v>
                  </c:pt>
                  <c:pt idx="83">
                    <c:v>16</c:v>
                  </c:pt>
                  <c:pt idx="84">
                    <c:v>17</c:v>
                  </c:pt>
                  <c:pt idx="85">
                    <c:v>1</c:v>
                  </c:pt>
                  <c:pt idx="86">
                    <c:v>2</c:v>
                  </c:pt>
                  <c:pt idx="87">
                    <c:v>3</c:v>
                  </c:pt>
                  <c:pt idx="88">
                    <c:v>4</c:v>
                  </c:pt>
                  <c:pt idx="89">
                    <c:v>5</c:v>
                  </c:pt>
                  <c:pt idx="90">
                    <c:v>6</c:v>
                  </c:pt>
                  <c:pt idx="91">
                    <c:v>7</c:v>
                  </c:pt>
                  <c:pt idx="92">
                    <c:v>8</c:v>
                  </c:pt>
                  <c:pt idx="93">
                    <c:v>9</c:v>
                  </c:pt>
                  <c:pt idx="94">
                    <c:v>10</c:v>
                  </c:pt>
                  <c:pt idx="95">
                    <c:v>11</c:v>
                  </c:pt>
                  <c:pt idx="96">
                    <c:v>12</c:v>
                  </c:pt>
                  <c:pt idx="97">
                    <c:v>13</c:v>
                  </c:pt>
                  <c:pt idx="98">
                    <c:v>14</c:v>
                  </c:pt>
                  <c:pt idx="99">
                    <c:v>15</c:v>
                  </c:pt>
                  <c:pt idx="100">
                    <c:v>16</c:v>
                  </c:pt>
                  <c:pt idx="101">
                    <c:v>17</c:v>
                  </c:pt>
                  <c:pt idx="102">
                    <c:v>4</c:v>
                  </c:pt>
                  <c:pt idx="103">
                    <c:v>5</c:v>
                  </c:pt>
                  <c:pt idx="104">
                    <c:v>6</c:v>
                  </c:pt>
                  <c:pt idx="105">
                    <c:v>8</c:v>
                  </c:pt>
                  <c:pt idx="106">
                    <c:v>9</c:v>
                  </c:pt>
                  <c:pt idx="107">
                    <c:v>10</c:v>
                  </c:pt>
                  <c:pt idx="108">
                    <c:v>11</c:v>
                  </c:pt>
                  <c:pt idx="109">
                    <c:v>12</c:v>
                  </c:pt>
                  <c:pt idx="110">
                    <c:v>13</c:v>
                  </c:pt>
                  <c:pt idx="111">
                    <c:v>14</c:v>
                  </c:pt>
                  <c:pt idx="112">
                    <c:v>15</c:v>
                  </c:pt>
                  <c:pt idx="113">
                    <c:v>16</c:v>
                  </c:pt>
                  <c:pt idx="114">
                    <c:v>17</c:v>
                  </c:pt>
                  <c:pt idx="115">
                    <c:v>3</c:v>
                  </c:pt>
                  <c:pt idx="116">
                    <c:v>4</c:v>
                  </c:pt>
                  <c:pt idx="117">
                    <c:v>5</c:v>
                  </c:pt>
                  <c:pt idx="118">
                    <c:v>6</c:v>
                  </c:pt>
                  <c:pt idx="119">
                    <c:v>7</c:v>
                  </c:pt>
                  <c:pt idx="120">
                    <c:v>8</c:v>
                  </c:pt>
                  <c:pt idx="121">
                    <c:v>9</c:v>
                  </c:pt>
                  <c:pt idx="122">
                    <c:v>10</c:v>
                  </c:pt>
                  <c:pt idx="123">
                    <c:v>11</c:v>
                  </c:pt>
                  <c:pt idx="124">
                    <c:v>12</c:v>
                  </c:pt>
                  <c:pt idx="125">
                    <c:v>13</c:v>
                  </c:pt>
                  <c:pt idx="126">
                    <c:v>14</c:v>
                  </c:pt>
                  <c:pt idx="127">
                    <c:v>16</c:v>
                  </c:pt>
                  <c:pt idx="128">
                    <c:v>17</c:v>
                  </c:pt>
                  <c:pt idx="129">
                    <c:v>18</c:v>
                  </c:pt>
                  <c:pt idx="130">
                    <c:v>3</c:v>
                  </c:pt>
                  <c:pt idx="131">
                    <c:v>4</c:v>
                  </c:pt>
                  <c:pt idx="132">
                    <c:v>5</c:v>
                  </c:pt>
                  <c:pt idx="133">
                    <c:v>6</c:v>
                  </c:pt>
                  <c:pt idx="134">
                    <c:v>7</c:v>
                  </c:pt>
                  <c:pt idx="135">
                    <c:v>8</c:v>
                  </c:pt>
                  <c:pt idx="136">
                    <c:v>9</c:v>
                  </c:pt>
                  <c:pt idx="137">
                    <c:v>10</c:v>
                  </c:pt>
                  <c:pt idx="138">
                    <c:v>11</c:v>
                  </c:pt>
                  <c:pt idx="139">
                    <c:v>12</c:v>
                  </c:pt>
                  <c:pt idx="140">
                    <c:v>13</c:v>
                  </c:pt>
                  <c:pt idx="141">
                    <c:v>14</c:v>
                  </c:pt>
                  <c:pt idx="142">
                    <c:v>15</c:v>
                  </c:pt>
                  <c:pt idx="143">
                    <c:v>16</c:v>
                  </c:pt>
                  <c:pt idx="144">
                    <c:v>17</c:v>
                  </c:pt>
                  <c:pt idx="145">
                    <c:v>3</c:v>
                  </c:pt>
                  <c:pt idx="146">
                    <c:v>4</c:v>
                  </c:pt>
                  <c:pt idx="147">
                    <c:v>5</c:v>
                  </c:pt>
                  <c:pt idx="148">
                    <c:v>6</c:v>
                  </c:pt>
                  <c:pt idx="149">
                    <c:v>7</c:v>
                  </c:pt>
                  <c:pt idx="150">
                    <c:v>8</c:v>
                  </c:pt>
                  <c:pt idx="151">
                    <c:v>9</c:v>
                  </c:pt>
                  <c:pt idx="152">
                    <c:v>3</c:v>
                  </c:pt>
                  <c:pt idx="153">
                    <c:v>4</c:v>
                  </c:pt>
                  <c:pt idx="154">
                    <c:v>5</c:v>
                  </c:pt>
                  <c:pt idx="155">
                    <c:v>6</c:v>
                  </c:pt>
                  <c:pt idx="156">
                    <c:v>7</c:v>
                  </c:pt>
                  <c:pt idx="157">
                    <c:v>8</c:v>
                  </c:pt>
                  <c:pt idx="158">
                    <c:v>9</c:v>
                  </c:pt>
                  <c:pt idx="159">
                    <c:v>7</c:v>
                  </c:pt>
                  <c:pt idx="160">
                    <c:v>9</c:v>
                  </c:pt>
                  <c:pt idx="161">
                    <c:v>10</c:v>
                  </c:pt>
                  <c:pt idx="162">
                    <c:v>3</c:v>
                  </c:pt>
                  <c:pt idx="163">
                    <c:v>4</c:v>
                  </c:pt>
                  <c:pt idx="164">
                    <c:v>6</c:v>
                  </c:pt>
                  <c:pt idx="165">
                    <c:v>7</c:v>
                  </c:pt>
                  <c:pt idx="166">
                    <c:v>8</c:v>
                  </c:pt>
                  <c:pt idx="167">
                    <c:v>9</c:v>
                  </c:pt>
                  <c:pt idx="168">
                    <c:v>10</c:v>
                  </c:pt>
                  <c:pt idx="169">
                    <c:v>11</c:v>
                  </c:pt>
                  <c:pt idx="170">
                    <c:v>13</c:v>
                  </c:pt>
                  <c:pt idx="171">
                    <c:v>3</c:v>
                  </c:pt>
                  <c:pt idx="172">
                    <c:v>4</c:v>
                  </c:pt>
                  <c:pt idx="173">
                    <c:v>3</c:v>
                  </c:pt>
                  <c:pt idx="174">
                    <c:v>4</c:v>
                  </c:pt>
                  <c:pt idx="175">
                    <c:v>5</c:v>
                  </c:pt>
                  <c:pt idx="176">
                    <c:v>6</c:v>
                  </c:pt>
                  <c:pt idx="177">
                    <c:v>3</c:v>
                  </c:pt>
                  <c:pt idx="178">
                    <c:v>4</c:v>
                  </c:pt>
                  <c:pt idx="179">
                    <c:v>5</c:v>
                  </c:pt>
                  <c:pt idx="180">
                    <c:v>6</c:v>
                  </c:pt>
                  <c:pt idx="181">
                    <c:v>2</c:v>
                  </c:pt>
                  <c:pt idx="182">
                    <c:v>3</c:v>
                  </c:pt>
                  <c:pt idx="183">
                    <c:v>4</c:v>
                  </c:pt>
                  <c:pt idx="184">
                    <c:v>5</c:v>
                  </c:pt>
                  <c:pt idx="185">
                    <c:v>6</c:v>
                  </c:pt>
                  <c:pt idx="186">
                    <c:v>7</c:v>
                  </c:pt>
                  <c:pt idx="187">
                    <c:v>8</c:v>
                  </c:pt>
                  <c:pt idx="188">
                    <c:v>10</c:v>
                  </c:pt>
                  <c:pt idx="189">
                    <c:v>11</c:v>
                  </c:pt>
                  <c:pt idx="190">
                    <c:v>12</c:v>
                  </c:pt>
                  <c:pt idx="191">
                    <c:v>13</c:v>
                  </c:pt>
                  <c:pt idx="192">
                    <c:v>14</c:v>
                  </c:pt>
                  <c:pt idx="193">
                    <c:v>16</c:v>
                  </c:pt>
                  <c:pt idx="194">
                    <c:v>17</c:v>
                  </c:pt>
                  <c:pt idx="195">
                    <c:v>18</c:v>
                  </c:pt>
                  <c:pt idx="196">
                    <c:v>2</c:v>
                  </c:pt>
                  <c:pt idx="197">
                    <c:v>4</c:v>
                  </c:pt>
                  <c:pt idx="198">
                    <c:v>5</c:v>
                  </c:pt>
                  <c:pt idx="199">
                    <c:v>6</c:v>
                  </c:pt>
                  <c:pt idx="200">
                    <c:v>7</c:v>
                  </c:pt>
                  <c:pt idx="201">
                    <c:v>8</c:v>
                  </c:pt>
                  <c:pt idx="202">
                    <c:v>9</c:v>
                  </c:pt>
                  <c:pt idx="203">
                    <c:v>10</c:v>
                  </c:pt>
                  <c:pt idx="204">
                    <c:v>11</c:v>
                  </c:pt>
                  <c:pt idx="205">
                    <c:v>12</c:v>
                  </c:pt>
                  <c:pt idx="206">
                    <c:v>14</c:v>
                  </c:pt>
                  <c:pt idx="207">
                    <c:v>15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2</c:v>
                  </c:pt>
                  <c:pt idx="211">
                    <c:v>4</c:v>
                  </c:pt>
                  <c:pt idx="212">
                    <c:v>5</c:v>
                  </c:pt>
                  <c:pt idx="213">
                    <c:v>7</c:v>
                  </c:pt>
                  <c:pt idx="214">
                    <c:v>8</c:v>
                  </c:pt>
                  <c:pt idx="215">
                    <c:v>10</c:v>
                  </c:pt>
                  <c:pt idx="216">
                    <c:v>11</c:v>
                  </c:pt>
                  <c:pt idx="217">
                    <c:v>12</c:v>
                  </c:pt>
                  <c:pt idx="218">
                    <c:v>15</c:v>
                  </c:pt>
                  <c:pt idx="219">
                    <c:v>16</c:v>
                  </c:pt>
                  <c:pt idx="220">
                    <c:v>17</c:v>
                  </c:pt>
                  <c:pt idx="221">
                    <c:v>18</c:v>
                  </c:pt>
                </c:lvl>
                <c:lvl>
                  <c:pt idx="0">
                    <c:v>WT-E5</c:v>
                  </c:pt>
                  <c:pt idx="1">
                    <c:v>WT-E5</c:v>
                  </c:pt>
                  <c:pt idx="2">
                    <c:v>WT-E5</c:v>
                  </c:pt>
                  <c:pt idx="3">
                    <c:v>WT-E5</c:v>
                  </c:pt>
                  <c:pt idx="4">
                    <c:v>WT-E5</c:v>
                  </c:pt>
                  <c:pt idx="5">
                    <c:v>WT-E5</c:v>
                  </c:pt>
                  <c:pt idx="6">
                    <c:v>WT-E5</c:v>
                  </c:pt>
                  <c:pt idx="7">
                    <c:v>WT-E5</c:v>
                  </c:pt>
                  <c:pt idx="8">
                    <c:v>WT-E5</c:v>
                  </c:pt>
                  <c:pt idx="9">
                    <c:v>WT-E5</c:v>
                  </c:pt>
                  <c:pt idx="10">
                    <c:v>WT-E5</c:v>
                  </c:pt>
                  <c:pt idx="11">
                    <c:v>WT-E5</c:v>
                  </c:pt>
                  <c:pt idx="12">
                    <c:v>WT-E3</c:v>
                  </c:pt>
                  <c:pt idx="13">
                    <c:v>WT-E3</c:v>
                  </c:pt>
                  <c:pt idx="14">
                    <c:v>WT-E3</c:v>
                  </c:pt>
                  <c:pt idx="15">
                    <c:v>WT-E3</c:v>
                  </c:pt>
                  <c:pt idx="16">
                    <c:v>WT-E3</c:v>
                  </c:pt>
                  <c:pt idx="17">
                    <c:v>WT-E3</c:v>
                  </c:pt>
                  <c:pt idx="18">
                    <c:v>WT-E3</c:v>
                  </c:pt>
                  <c:pt idx="19">
                    <c:v>WT-E3</c:v>
                  </c:pt>
                  <c:pt idx="20">
                    <c:v>WT-E3</c:v>
                  </c:pt>
                  <c:pt idx="21">
                    <c:v>WT-E3</c:v>
                  </c:pt>
                  <c:pt idx="22">
                    <c:v>WT-E3</c:v>
                  </c:pt>
                  <c:pt idx="23">
                    <c:v>WT-E3</c:v>
                  </c:pt>
                  <c:pt idx="24">
                    <c:v>WT-E3</c:v>
                  </c:pt>
                  <c:pt idx="25">
                    <c:v>DE50-E4</c:v>
                  </c:pt>
                  <c:pt idx="26">
                    <c:v>DE50-E4</c:v>
                  </c:pt>
                  <c:pt idx="27">
                    <c:v>DE50-E4</c:v>
                  </c:pt>
                  <c:pt idx="28">
                    <c:v>DE50-E4</c:v>
                  </c:pt>
                  <c:pt idx="29">
                    <c:v>DE50-E4</c:v>
                  </c:pt>
                  <c:pt idx="30">
                    <c:v>DE50-E4</c:v>
                  </c:pt>
                  <c:pt idx="31">
                    <c:v>DE50-E4</c:v>
                  </c:pt>
                  <c:pt idx="32">
                    <c:v>DE50-E4</c:v>
                  </c:pt>
                  <c:pt idx="33">
                    <c:v>DE50-E4</c:v>
                  </c:pt>
                  <c:pt idx="34">
                    <c:v>DE50-E4</c:v>
                  </c:pt>
                  <c:pt idx="35">
                    <c:v>DE50-E4</c:v>
                  </c:pt>
                  <c:pt idx="36">
                    <c:v>DE50-E4</c:v>
                  </c:pt>
                  <c:pt idx="37">
                    <c:v>DE50-E4</c:v>
                  </c:pt>
                  <c:pt idx="38">
                    <c:v>DE50-E4</c:v>
                  </c:pt>
                  <c:pt idx="39">
                    <c:v>DE50-G4</c:v>
                  </c:pt>
                  <c:pt idx="40">
                    <c:v>DE50-G4</c:v>
                  </c:pt>
                  <c:pt idx="41">
                    <c:v>DE50-G4</c:v>
                  </c:pt>
                  <c:pt idx="42">
                    <c:v>DE50-G4</c:v>
                  </c:pt>
                  <c:pt idx="43">
                    <c:v>DE50-G4</c:v>
                  </c:pt>
                  <c:pt idx="44">
                    <c:v>DE50-G4</c:v>
                  </c:pt>
                  <c:pt idx="45">
                    <c:v>DE50-G4</c:v>
                  </c:pt>
                  <c:pt idx="46">
                    <c:v>DE50-G4</c:v>
                  </c:pt>
                  <c:pt idx="47">
                    <c:v>DE50-G4</c:v>
                  </c:pt>
                  <c:pt idx="48">
                    <c:v>DE50-G4</c:v>
                  </c:pt>
                  <c:pt idx="49">
                    <c:v>DE50-G4</c:v>
                  </c:pt>
                  <c:pt idx="50">
                    <c:v>WT-G2</c:v>
                  </c:pt>
                  <c:pt idx="51">
                    <c:v>WT-G2</c:v>
                  </c:pt>
                  <c:pt idx="52">
                    <c:v>WT-G2</c:v>
                  </c:pt>
                  <c:pt idx="53">
                    <c:v>WT-G2</c:v>
                  </c:pt>
                  <c:pt idx="54">
                    <c:v>WT-G2</c:v>
                  </c:pt>
                  <c:pt idx="55">
                    <c:v>WT-G2</c:v>
                  </c:pt>
                  <c:pt idx="56">
                    <c:v>WT-G2</c:v>
                  </c:pt>
                  <c:pt idx="57">
                    <c:v>WT-G2</c:v>
                  </c:pt>
                  <c:pt idx="58">
                    <c:v>WT-G2</c:v>
                  </c:pt>
                  <c:pt idx="59">
                    <c:v>WT-G2</c:v>
                  </c:pt>
                  <c:pt idx="60">
                    <c:v>WT-G2</c:v>
                  </c:pt>
                  <c:pt idx="61">
                    <c:v>WT-G2</c:v>
                  </c:pt>
                  <c:pt idx="62">
                    <c:v>WT-G2</c:v>
                  </c:pt>
                  <c:pt idx="63">
                    <c:v>WT-G2</c:v>
                  </c:pt>
                  <c:pt idx="64">
                    <c:v>WT-G2</c:v>
                  </c:pt>
                  <c:pt idx="65">
                    <c:v>WT-G2</c:v>
                  </c:pt>
                  <c:pt idx="66">
                    <c:v>WT-G2</c:v>
                  </c:pt>
                  <c:pt idx="67">
                    <c:v>WT-G2</c:v>
                  </c:pt>
                  <c:pt idx="68">
                    <c:v>DE50-H6</c:v>
                  </c:pt>
                  <c:pt idx="69">
                    <c:v>DE50-H6</c:v>
                  </c:pt>
                  <c:pt idx="70">
                    <c:v>DE50-H6</c:v>
                  </c:pt>
                  <c:pt idx="71">
                    <c:v>DE50-H6</c:v>
                  </c:pt>
                  <c:pt idx="72">
                    <c:v>DE50-H6</c:v>
                  </c:pt>
                  <c:pt idx="73">
                    <c:v>DE50-H6</c:v>
                  </c:pt>
                  <c:pt idx="74">
                    <c:v>DE50-H6</c:v>
                  </c:pt>
                  <c:pt idx="75">
                    <c:v>DE50-H6</c:v>
                  </c:pt>
                  <c:pt idx="76">
                    <c:v>DE50-H6</c:v>
                  </c:pt>
                  <c:pt idx="77">
                    <c:v>DE50-H6</c:v>
                  </c:pt>
                  <c:pt idx="78">
                    <c:v>DE50-H6</c:v>
                  </c:pt>
                  <c:pt idx="79">
                    <c:v>DE50-H6</c:v>
                  </c:pt>
                  <c:pt idx="80">
                    <c:v>DE50-H6</c:v>
                  </c:pt>
                  <c:pt idx="81">
                    <c:v>DE50-H6</c:v>
                  </c:pt>
                  <c:pt idx="82">
                    <c:v>DE50-H6</c:v>
                  </c:pt>
                  <c:pt idx="83">
                    <c:v>DE50-H6</c:v>
                  </c:pt>
                  <c:pt idx="84">
                    <c:v>DE50-H6</c:v>
                  </c:pt>
                  <c:pt idx="85">
                    <c:v>WT-H4</c:v>
                  </c:pt>
                  <c:pt idx="86">
                    <c:v>WT-H4</c:v>
                  </c:pt>
                  <c:pt idx="87">
                    <c:v>WT-H4</c:v>
                  </c:pt>
                  <c:pt idx="88">
                    <c:v>WT-H4</c:v>
                  </c:pt>
                  <c:pt idx="89">
                    <c:v>WT-H4</c:v>
                  </c:pt>
                  <c:pt idx="90">
                    <c:v>WT-H4</c:v>
                  </c:pt>
                  <c:pt idx="91">
                    <c:v>WT-H4</c:v>
                  </c:pt>
                  <c:pt idx="92">
                    <c:v>WT-H4</c:v>
                  </c:pt>
                  <c:pt idx="93">
                    <c:v>WT-H4</c:v>
                  </c:pt>
                  <c:pt idx="94">
                    <c:v>WT-H4</c:v>
                  </c:pt>
                  <c:pt idx="95">
                    <c:v>WT-H4</c:v>
                  </c:pt>
                  <c:pt idx="96">
                    <c:v>WT-H4</c:v>
                  </c:pt>
                  <c:pt idx="97">
                    <c:v>WT-H4</c:v>
                  </c:pt>
                  <c:pt idx="98">
                    <c:v>WT-H4</c:v>
                  </c:pt>
                  <c:pt idx="99">
                    <c:v>WT-H4</c:v>
                  </c:pt>
                  <c:pt idx="100">
                    <c:v>WT-H4</c:v>
                  </c:pt>
                  <c:pt idx="101">
                    <c:v>WT-H4</c:v>
                  </c:pt>
                  <c:pt idx="102">
                    <c:v>DE50-I1</c:v>
                  </c:pt>
                  <c:pt idx="103">
                    <c:v>DE50-I1</c:v>
                  </c:pt>
                  <c:pt idx="104">
                    <c:v>DE50-I1</c:v>
                  </c:pt>
                  <c:pt idx="105">
                    <c:v>DE50-I1</c:v>
                  </c:pt>
                  <c:pt idx="106">
                    <c:v>DE50-I1</c:v>
                  </c:pt>
                  <c:pt idx="107">
                    <c:v>DE50-I1</c:v>
                  </c:pt>
                  <c:pt idx="108">
                    <c:v>DE50-I1</c:v>
                  </c:pt>
                  <c:pt idx="109">
                    <c:v>DE50-I1</c:v>
                  </c:pt>
                  <c:pt idx="110">
                    <c:v>DE50-I1</c:v>
                  </c:pt>
                  <c:pt idx="111">
                    <c:v>DE50-I1</c:v>
                  </c:pt>
                  <c:pt idx="112">
                    <c:v>DE50-I1</c:v>
                  </c:pt>
                  <c:pt idx="113">
                    <c:v>DE50-I1</c:v>
                  </c:pt>
                  <c:pt idx="114">
                    <c:v>DE50-I1</c:v>
                  </c:pt>
                  <c:pt idx="115">
                    <c:v>DE50-I2</c:v>
                  </c:pt>
                  <c:pt idx="116">
                    <c:v>DE50-I2</c:v>
                  </c:pt>
                  <c:pt idx="117">
                    <c:v>DE50-I2</c:v>
                  </c:pt>
                  <c:pt idx="118">
                    <c:v>DE50-I2</c:v>
                  </c:pt>
                  <c:pt idx="119">
                    <c:v>DE50-I2</c:v>
                  </c:pt>
                  <c:pt idx="120">
                    <c:v>DE50-I2</c:v>
                  </c:pt>
                  <c:pt idx="121">
                    <c:v>DE50-I2</c:v>
                  </c:pt>
                  <c:pt idx="122">
                    <c:v>DE50-I2</c:v>
                  </c:pt>
                  <c:pt idx="123">
                    <c:v>DE50-I2</c:v>
                  </c:pt>
                  <c:pt idx="124">
                    <c:v>DE50-I2</c:v>
                  </c:pt>
                  <c:pt idx="125">
                    <c:v>DE50-I2</c:v>
                  </c:pt>
                  <c:pt idx="126">
                    <c:v>DE50-I2</c:v>
                  </c:pt>
                  <c:pt idx="127">
                    <c:v>DE50-I2</c:v>
                  </c:pt>
                  <c:pt idx="128">
                    <c:v>DE50-I2</c:v>
                  </c:pt>
                  <c:pt idx="129">
                    <c:v>DE50-I2</c:v>
                  </c:pt>
                  <c:pt idx="130">
                    <c:v>WT-J1</c:v>
                  </c:pt>
                  <c:pt idx="131">
                    <c:v>WT-J1</c:v>
                  </c:pt>
                  <c:pt idx="132">
                    <c:v>WT-J1</c:v>
                  </c:pt>
                  <c:pt idx="133">
                    <c:v>WT-J1</c:v>
                  </c:pt>
                  <c:pt idx="134">
                    <c:v>WT-J1</c:v>
                  </c:pt>
                  <c:pt idx="135">
                    <c:v>WT-J1</c:v>
                  </c:pt>
                  <c:pt idx="136">
                    <c:v>WT-J1</c:v>
                  </c:pt>
                  <c:pt idx="137">
                    <c:v>WT-J1</c:v>
                  </c:pt>
                  <c:pt idx="138">
                    <c:v>WT-J1</c:v>
                  </c:pt>
                  <c:pt idx="139">
                    <c:v>WT-J1</c:v>
                  </c:pt>
                  <c:pt idx="140">
                    <c:v>WT-J1</c:v>
                  </c:pt>
                  <c:pt idx="141">
                    <c:v>WT-J1</c:v>
                  </c:pt>
                  <c:pt idx="142">
                    <c:v>WT-J1</c:v>
                  </c:pt>
                  <c:pt idx="143">
                    <c:v>WT-J1</c:v>
                  </c:pt>
                  <c:pt idx="144">
                    <c:v>WT-J1</c:v>
                  </c:pt>
                  <c:pt idx="145">
                    <c:v>DE50-L6</c:v>
                  </c:pt>
                  <c:pt idx="146">
                    <c:v>DE50-L6</c:v>
                  </c:pt>
                  <c:pt idx="147">
                    <c:v>DE50-L6</c:v>
                  </c:pt>
                  <c:pt idx="148">
                    <c:v>DE50-L6</c:v>
                  </c:pt>
                  <c:pt idx="149">
                    <c:v>DE50-L6</c:v>
                  </c:pt>
                  <c:pt idx="150">
                    <c:v>DE50-L6</c:v>
                  </c:pt>
                  <c:pt idx="151">
                    <c:v>DE50-L6</c:v>
                  </c:pt>
                  <c:pt idx="152">
                    <c:v>DE50-L1</c:v>
                  </c:pt>
                  <c:pt idx="153">
                    <c:v>DE50-L1</c:v>
                  </c:pt>
                  <c:pt idx="154">
                    <c:v>DE50-L1</c:v>
                  </c:pt>
                  <c:pt idx="155">
                    <c:v>DE50-L1</c:v>
                  </c:pt>
                  <c:pt idx="156">
                    <c:v>DE50-L1</c:v>
                  </c:pt>
                  <c:pt idx="157">
                    <c:v>DE50-L1</c:v>
                  </c:pt>
                  <c:pt idx="158">
                    <c:v>DE50-L1</c:v>
                  </c:pt>
                  <c:pt idx="159">
                    <c:v>WT-K4</c:v>
                  </c:pt>
                  <c:pt idx="160">
                    <c:v>WT-K4</c:v>
                  </c:pt>
                  <c:pt idx="161">
                    <c:v>WT-K4</c:v>
                  </c:pt>
                  <c:pt idx="162">
                    <c:v>WT-K5</c:v>
                  </c:pt>
                  <c:pt idx="163">
                    <c:v>WT-K5</c:v>
                  </c:pt>
                  <c:pt idx="164">
                    <c:v>WT-K5</c:v>
                  </c:pt>
                  <c:pt idx="165">
                    <c:v>WT-K5</c:v>
                  </c:pt>
                  <c:pt idx="166">
                    <c:v>WT-K5</c:v>
                  </c:pt>
                  <c:pt idx="167">
                    <c:v>WT-K5</c:v>
                  </c:pt>
                  <c:pt idx="168">
                    <c:v>WT-K5</c:v>
                  </c:pt>
                  <c:pt idx="169">
                    <c:v>WT-K5</c:v>
                  </c:pt>
                  <c:pt idx="170">
                    <c:v>WT-K5</c:v>
                  </c:pt>
                  <c:pt idx="171">
                    <c:v>DE50-K2</c:v>
                  </c:pt>
                  <c:pt idx="172">
                    <c:v>DE50-K2</c:v>
                  </c:pt>
                  <c:pt idx="173">
                    <c:v>DE50-K3</c:v>
                  </c:pt>
                  <c:pt idx="174">
                    <c:v>DE50-K3</c:v>
                  </c:pt>
                  <c:pt idx="175">
                    <c:v>DE50-K3</c:v>
                  </c:pt>
                  <c:pt idx="176">
                    <c:v>DE50-K3</c:v>
                  </c:pt>
                  <c:pt idx="177">
                    <c:v>DE50-M1</c:v>
                  </c:pt>
                  <c:pt idx="178">
                    <c:v>DE50-M1</c:v>
                  </c:pt>
                  <c:pt idx="179">
                    <c:v>DE50-M1</c:v>
                  </c:pt>
                  <c:pt idx="180">
                    <c:v>DE50-M1</c:v>
                  </c:pt>
                  <c:pt idx="181">
                    <c:v>WT-M2</c:v>
                  </c:pt>
                  <c:pt idx="182">
                    <c:v>WT-M2</c:v>
                  </c:pt>
                  <c:pt idx="183">
                    <c:v>WT-M2</c:v>
                  </c:pt>
                  <c:pt idx="184">
                    <c:v>WT-M2</c:v>
                  </c:pt>
                  <c:pt idx="185">
                    <c:v>WT-M2</c:v>
                  </c:pt>
                  <c:pt idx="186">
                    <c:v>WT-M2</c:v>
                  </c:pt>
                  <c:pt idx="187">
                    <c:v>WT-M2</c:v>
                  </c:pt>
                  <c:pt idx="188">
                    <c:v>WT-M2</c:v>
                  </c:pt>
                  <c:pt idx="189">
                    <c:v>WT-M2</c:v>
                  </c:pt>
                  <c:pt idx="190">
                    <c:v>WT-M2</c:v>
                  </c:pt>
                  <c:pt idx="191">
                    <c:v>WT-M2</c:v>
                  </c:pt>
                  <c:pt idx="192">
                    <c:v>WT-M2</c:v>
                  </c:pt>
                  <c:pt idx="193">
                    <c:v>WT-M2</c:v>
                  </c:pt>
                  <c:pt idx="194">
                    <c:v>WT-M2</c:v>
                  </c:pt>
                  <c:pt idx="195">
                    <c:v>WT-M2</c:v>
                  </c:pt>
                  <c:pt idx="196">
                    <c:v>DE50-P1</c:v>
                  </c:pt>
                  <c:pt idx="197">
                    <c:v>DE50-P1</c:v>
                  </c:pt>
                  <c:pt idx="198">
                    <c:v>DE50-P1</c:v>
                  </c:pt>
                  <c:pt idx="199">
                    <c:v>DE50-P1</c:v>
                  </c:pt>
                  <c:pt idx="200">
                    <c:v>DE50-P1</c:v>
                  </c:pt>
                  <c:pt idx="201">
                    <c:v>DE50-P1</c:v>
                  </c:pt>
                  <c:pt idx="202">
                    <c:v>DE50-P1</c:v>
                  </c:pt>
                  <c:pt idx="203">
                    <c:v>DE50-P1</c:v>
                  </c:pt>
                  <c:pt idx="204">
                    <c:v>DE50-P1</c:v>
                  </c:pt>
                  <c:pt idx="205">
                    <c:v>DE50-P1</c:v>
                  </c:pt>
                  <c:pt idx="206">
                    <c:v>DE50-P1</c:v>
                  </c:pt>
                  <c:pt idx="207">
                    <c:v>DE50-P1</c:v>
                  </c:pt>
                  <c:pt idx="208">
                    <c:v>DE50-P1</c:v>
                  </c:pt>
                  <c:pt idx="209">
                    <c:v>DE50-P1</c:v>
                  </c:pt>
                  <c:pt idx="210">
                    <c:v>DE50-R4</c:v>
                  </c:pt>
                  <c:pt idx="211">
                    <c:v>DE50-R4</c:v>
                  </c:pt>
                  <c:pt idx="212">
                    <c:v>DE50-R4</c:v>
                  </c:pt>
                  <c:pt idx="213">
                    <c:v>DE50-R4</c:v>
                  </c:pt>
                  <c:pt idx="214">
                    <c:v>DE50-R4</c:v>
                  </c:pt>
                  <c:pt idx="215">
                    <c:v>DE50-R4</c:v>
                  </c:pt>
                  <c:pt idx="216">
                    <c:v>DE50-R4</c:v>
                  </c:pt>
                  <c:pt idx="217">
                    <c:v>DE50-R4</c:v>
                  </c:pt>
                  <c:pt idx="218">
                    <c:v>DE50-R4</c:v>
                  </c:pt>
                  <c:pt idx="219">
                    <c:v>DE50-R4</c:v>
                  </c:pt>
                  <c:pt idx="220">
                    <c:v>DE50-R4</c:v>
                  </c:pt>
                  <c:pt idx="221">
                    <c:v>DE50-R4</c:v>
                  </c:pt>
                </c:lvl>
              </c:multiLvlStrCache>
            </c:multiLvlStrRef>
          </c:cat>
          <c:val>
            <c:numRef>
              <c:f>'Exclusion criteria'!$G$2:$G$223</c:f>
              <c:numCache>
                <c:formatCode>General</c:formatCode>
                <c:ptCount val="222"/>
                <c:pt idx="0">
                  <c:v>1.9380509464581356E-4</c:v>
                </c:pt>
                <c:pt idx="1">
                  <c:v>2.1320159455195491E-2</c:v>
                </c:pt>
                <c:pt idx="2">
                  <c:v>0.38000018136058383</c:v>
                </c:pt>
                <c:pt idx="3">
                  <c:v>0.43147169157469484</c:v>
                </c:pt>
                <c:pt idx="4">
                  <c:v>3.6595357107465039E-2</c:v>
                </c:pt>
                <c:pt idx="5">
                  <c:v>2.8956839700770589E-2</c:v>
                </c:pt>
                <c:pt idx="6">
                  <c:v>2.1085691249498127E-2</c:v>
                </c:pt>
                <c:pt idx="7">
                  <c:v>1.3607281748186683E-2</c:v>
                </c:pt>
                <c:pt idx="8">
                  <c:v>2.2739819629005354E-4</c:v>
                </c:pt>
                <c:pt idx="9">
                  <c:v>1.9635847651310399E-2</c:v>
                </c:pt>
                <c:pt idx="10">
                  <c:v>0.15005979459928565</c:v>
                </c:pt>
                <c:pt idx="11">
                  <c:v>3.6395859033457684E-2</c:v>
                </c:pt>
                <c:pt idx="12">
                  <c:v>1.4183930147972644E-2</c:v>
                </c:pt>
                <c:pt idx="13">
                  <c:v>8.5118944778717759E-3</c:v>
                </c:pt>
                <c:pt idx="14">
                  <c:v>2.7699204055864735E-2</c:v>
                </c:pt>
                <c:pt idx="15">
                  <c:v>8.4748699356482507E-2</c:v>
                </c:pt>
                <c:pt idx="16">
                  <c:v>0.1624417100275615</c:v>
                </c:pt>
                <c:pt idx="17">
                  <c:v>2.186005019795902E-2</c:v>
                </c:pt>
                <c:pt idx="18">
                  <c:v>3.2475046266168241E-2</c:v>
                </c:pt>
                <c:pt idx="19">
                  <c:v>8.0666447812286657E-2</c:v>
                </c:pt>
                <c:pt idx="20">
                  <c:v>2.7627875512087091E-2</c:v>
                </c:pt>
                <c:pt idx="21">
                  <c:v>0.10959102427206684</c:v>
                </c:pt>
                <c:pt idx="22">
                  <c:v>0.14058786286051569</c:v>
                </c:pt>
                <c:pt idx="23">
                  <c:v>3.7532165707693091E-2</c:v>
                </c:pt>
                <c:pt idx="24">
                  <c:v>0.1498305970105365</c:v>
                </c:pt>
                <c:pt idx="25">
                  <c:v>0.16127750673094479</c:v>
                </c:pt>
                <c:pt idx="26">
                  <c:v>4.8846678738118453E-2</c:v>
                </c:pt>
                <c:pt idx="27">
                  <c:v>3.9830137503239944E-2</c:v>
                </c:pt>
                <c:pt idx="28">
                  <c:v>0.18727918048832656</c:v>
                </c:pt>
                <c:pt idx="29">
                  <c:v>8.2343541063112924E-2</c:v>
                </c:pt>
                <c:pt idx="30">
                  <c:v>8.1264932382725638E-4</c:v>
                </c:pt>
                <c:pt idx="31">
                  <c:v>6.0914593894809535E-2</c:v>
                </c:pt>
                <c:pt idx="32">
                  <c:v>7.7601429525615467E-2</c:v>
                </c:pt>
                <c:pt idx="33">
                  <c:v>0.15810015498136495</c:v>
                </c:pt>
                <c:pt idx="34">
                  <c:v>6.8878253414763418E-2</c:v>
                </c:pt>
                <c:pt idx="35">
                  <c:v>4.1000602183187379E-2</c:v>
                </c:pt>
                <c:pt idx="36">
                  <c:v>1.8335025754004367E-2</c:v>
                </c:pt>
                <c:pt idx="37">
                  <c:v>8.6590209574301483E-2</c:v>
                </c:pt>
                <c:pt idx="38">
                  <c:v>1.9818174652208535E-2</c:v>
                </c:pt>
                <c:pt idx="39">
                  <c:v>6.1672776507460357E-2</c:v>
                </c:pt>
                <c:pt idx="40">
                  <c:v>3.4144305654453977E-2</c:v>
                </c:pt>
                <c:pt idx="41">
                  <c:v>0.13277949539509265</c:v>
                </c:pt>
                <c:pt idx="42">
                  <c:v>7.5144062006471716E-4</c:v>
                </c:pt>
                <c:pt idx="43">
                  <c:v>4.639280899914433E-2</c:v>
                </c:pt>
                <c:pt idx="44">
                  <c:v>7.1047025120009641E-2</c:v>
                </c:pt>
                <c:pt idx="45">
                  <c:v>0.28494402571392202</c:v>
                </c:pt>
                <c:pt idx="46">
                  <c:v>2.213375240651367E-2</c:v>
                </c:pt>
                <c:pt idx="47">
                  <c:v>0.12424573947572902</c:v>
                </c:pt>
                <c:pt idx="48">
                  <c:v>4.3892243619216724E-2</c:v>
                </c:pt>
                <c:pt idx="49">
                  <c:v>0.16231882042014964</c:v>
                </c:pt>
                <c:pt idx="50">
                  <c:v>0.17078515399593439</c:v>
                </c:pt>
                <c:pt idx="51">
                  <c:v>3.5323773677057482E-2</c:v>
                </c:pt>
                <c:pt idx="52">
                  <c:v>2.3003921491663269E-2</c:v>
                </c:pt>
                <c:pt idx="53">
                  <c:v>1.1548231351409348E-3</c:v>
                </c:pt>
                <c:pt idx="54">
                  <c:v>4.3506548671627794E-2</c:v>
                </c:pt>
                <c:pt idx="55">
                  <c:v>0.28989027950295126</c:v>
                </c:pt>
                <c:pt idx="56">
                  <c:v>7.8240440499560401E-2</c:v>
                </c:pt>
                <c:pt idx="57">
                  <c:v>2.9272280481039723E-2</c:v>
                </c:pt>
                <c:pt idx="58">
                  <c:v>6.3685542162334588E-2</c:v>
                </c:pt>
                <c:pt idx="59">
                  <c:v>2.4309099781627905E-2</c:v>
                </c:pt>
                <c:pt idx="60">
                  <c:v>4.368614128020943E-2</c:v>
                </c:pt>
                <c:pt idx="61">
                  <c:v>6.8330290839916E-2</c:v>
                </c:pt>
                <c:pt idx="62">
                  <c:v>8.3446579386208357E-3</c:v>
                </c:pt>
                <c:pt idx="63">
                  <c:v>0.10561709253436853</c:v>
                </c:pt>
                <c:pt idx="64">
                  <c:v>4.611281987983943E-2</c:v>
                </c:pt>
                <c:pt idx="65">
                  <c:v>6.3167132789315003E-2</c:v>
                </c:pt>
                <c:pt idx="66">
                  <c:v>2.0156838391651635E-2</c:v>
                </c:pt>
                <c:pt idx="67">
                  <c:v>3.2682789436473757E-2</c:v>
                </c:pt>
                <c:pt idx="68">
                  <c:v>5.9078881941218943E-2</c:v>
                </c:pt>
                <c:pt idx="69">
                  <c:v>6.4498816537258821E-2</c:v>
                </c:pt>
                <c:pt idx="70">
                  <c:v>2.0849066307954162E-2</c:v>
                </c:pt>
                <c:pt idx="71">
                  <c:v>7.7221800740486929E-2</c:v>
                </c:pt>
                <c:pt idx="72">
                  <c:v>0.32308540631021193</c:v>
                </c:pt>
                <c:pt idx="73">
                  <c:v>0.17269360372461484</c:v>
                </c:pt>
                <c:pt idx="74">
                  <c:v>9.0282674922898792E-2</c:v>
                </c:pt>
                <c:pt idx="75">
                  <c:v>6.5082441511683398E-3</c:v>
                </c:pt>
                <c:pt idx="76">
                  <c:v>0.52265863897653309</c:v>
                </c:pt>
                <c:pt idx="77">
                  <c:v>8.6021426839185511E-2</c:v>
                </c:pt>
                <c:pt idx="78">
                  <c:v>8.4362876104251416E-2</c:v>
                </c:pt>
                <c:pt idx="79">
                  <c:v>5.8358344797485355E-2</c:v>
                </c:pt>
                <c:pt idx="80">
                  <c:v>9.7407540548940907E-2</c:v>
                </c:pt>
                <c:pt idx="81">
                  <c:v>4.4511584601908218E-2</c:v>
                </c:pt>
                <c:pt idx="82">
                  <c:v>5.385517313699327E-2</c:v>
                </c:pt>
                <c:pt idx="83">
                  <c:v>1.43021194424601E-2</c:v>
                </c:pt>
                <c:pt idx="84">
                  <c:v>0.17344568658114193</c:v>
                </c:pt>
                <c:pt idx="85">
                  <c:v>3.9839888477473599E-2</c:v>
                </c:pt>
                <c:pt idx="86">
                  <c:v>7.1604687486840526E-2</c:v>
                </c:pt>
                <c:pt idx="87">
                  <c:v>8.0529650661374769E-2</c:v>
                </c:pt>
                <c:pt idx="88">
                  <c:v>0.11924494791566678</c:v>
                </c:pt>
                <c:pt idx="89">
                  <c:v>1.0296404726190226E-2</c:v>
                </c:pt>
                <c:pt idx="90">
                  <c:v>5.4852752666964041E-3</c:v>
                </c:pt>
                <c:pt idx="91">
                  <c:v>9.0300232733385832E-2</c:v>
                </c:pt>
                <c:pt idx="92">
                  <c:v>1.0577380281702636E-2</c:v>
                </c:pt>
                <c:pt idx="93">
                  <c:v>4.5404826547632206E-2</c:v>
                </c:pt>
                <c:pt idx="94">
                  <c:v>3.8448488514882695E-2</c:v>
                </c:pt>
                <c:pt idx="95">
                  <c:v>9.126073942468246E-3</c:v>
                </c:pt>
                <c:pt idx="96">
                  <c:v>1.553363990639493E-2</c:v>
                </c:pt>
                <c:pt idx="97">
                  <c:v>0.13311648488305328</c:v>
                </c:pt>
                <c:pt idx="98">
                  <c:v>0.1637562373830117</c:v>
                </c:pt>
                <c:pt idx="99">
                  <c:v>3.6557154500843347E-2</c:v>
                </c:pt>
                <c:pt idx="100">
                  <c:v>0</c:v>
                </c:pt>
                <c:pt idx="101">
                  <c:v>0.19118465132789586</c:v>
                </c:pt>
                <c:pt idx="102">
                  <c:v>5.549044169357123E-2</c:v>
                </c:pt>
                <c:pt idx="103">
                  <c:v>0.10194373273399025</c:v>
                </c:pt>
                <c:pt idx="104">
                  <c:v>0.31817035629133461</c:v>
                </c:pt>
                <c:pt idx="105">
                  <c:v>4.1039914768608257E-2</c:v>
                </c:pt>
                <c:pt idx="106">
                  <c:v>0.12249116224134875</c:v>
                </c:pt>
                <c:pt idx="107">
                  <c:v>0.38857149585392914</c:v>
                </c:pt>
                <c:pt idx="108">
                  <c:v>4.9994691210697821E-2</c:v>
                </c:pt>
                <c:pt idx="109">
                  <c:v>5.8188227565870831E-2</c:v>
                </c:pt>
                <c:pt idx="110">
                  <c:v>8.9789424016748817E-2</c:v>
                </c:pt>
                <c:pt idx="111">
                  <c:v>0.1082486165411836</c:v>
                </c:pt>
                <c:pt idx="112">
                  <c:v>0.1376601844495825</c:v>
                </c:pt>
                <c:pt idx="113">
                  <c:v>7.1702621300966801E-2</c:v>
                </c:pt>
                <c:pt idx="114">
                  <c:v>0.29975142612487871</c:v>
                </c:pt>
                <c:pt idx="115">
                  <c:v>0.1217630625741504</c:v>
                </c:pt>
                <c:pt idx="116">
                  <c:v>6.109806814250697E-2</c:v>
                </c:pt>
                <c:pt idx="117">
                  <c:v>4.1272123100074116E-2</c:v>
                </c:pt>
                <c:pt idx="118">
                  <c:v>0.22090025016332332</c:v>
                </c:pt>
                <c:pt idx="119">
                  <c:v>0.22187357469739744</c:v>
                </c:pt>
                <c:pt idx="120">
                  <c:v>6.1560348873066259E-2</c:v>
                </c:pt>
                <c:pt idx="121">
                  <c:v>6.9691685275626719E-2</c:v>
                </c:pt>
                <c:pt idx="122">
                  <c:v>1.583345807788655E-2</c:v>
                </c:pt>
                <c:pt idx="123">
                  <c:v>5.4496870392559363E-2</c:v>
                </c:pt>
                <c:pt idx="124">
                  <c:v>4.2737908749044769E-2</c:v>
                </c:pt>
                <c:pt idx="125">
                  <c:v>4.6861668938885069E-2</c:v>
                </c:pt>
                <c:pt idx="126">
                  <c:v>0.32234904247829504</c:v>
                </c:pt>
                <c:pt idx="127">
                  <c:v>0.11074221881157871</c:v>
                </c:pt>
                <c:pt idx="128">
                  <c:v>9.9506438342852305E-2</c:v>
                </c:pt>
                <c:pt idx="129">
                  <c:v>0.66430100698908445</c:v>
                </c:pt>
                <c:pt idx="130">
                  <c:v>4.3145997934123416E-2</c:v>
                </c:pt>
                <c:pt idx="131">
                  <c:v>5.5209486457061495E-2</c:v>
                </c:pt>
                <c:pt idx="132">
                  <c:v>8.6229375755719706E-2</c:v>
                </c:pt>
                <c:pt idx="133">
                  <c:v>5.8558368833903134E-2</c:v>
                </c:pt>
                <c:pt idx="134">
                  <c:v>8.3108004354424947E-2</c:v>
                </c:pt>
                <c:pt idx="135">
                  <c:v>6.4406692139518421E-5</c:v>
                </c:pt>
                <c:pt idx="136">
                  <c:v>4.1192439784284823E-5</c:v>
                </c:pt>
                <c:pt idx="137">
                  <c:v>2.2403997057717537E-2</c:v>
                </c:pt>
                <c:pt idx="138">
                  <c:v>3.9430542069784795E-2</c:v>
                </c:pt>
                <c:pt idx="139">
                  <c:v>6.5038464868640483E-2</c:v>
                </c:pt>
                <c:pt idx="140">
                  <c:v>0.12987858870575941</c:v>
                </c:pt>
                <c:pt idx="141">
                  <c:v>2.9153918955817978E-2</c:v>
                </c:pt>
                <c:pt idx="142">
                  <c:v>3.1037254057282391E-2</c:v>
                </c:pt>
                <c:pt idx="143">
                  <c:v>0.24960001045788363</c:v>
                </c:pt>
                <c:pt idx="144">
                  <c:v>8.7906527180764193E-2</c:v>
                </c:pt>
                <c:pt idx="145">
                  <c:v>0.16942609916395404</c:v>
                </c:pt>
                <c:pt idx="146">
                  <c:v>4.4412283473463807E-2</c:v>
                </c:pt>
                <c:pt idx="147">
                  <c:v>4.5452746926534282E-2</c:v>
                </c:pt>
                <c:pt idx="148">
                  <c:v>0.33316724176222834</c:v>
                </c:pt>
                <c:pt idx="149">
                  <c:v>0.23375582134669523</c:v>
                </c:pt>
                <c:pt idx="150">
                  <c:v>6.4889255014772024E-2</c:v>
                </c:pt>
                <c:pt idx="151">
                  <c:v>6.1357184292465956E-2</c:v>
                </c:pt>
                <c:pt idx="152">
                  <c:v>0.28492653984952176</c:v>
                </c:pt>
                <c:pt idx="153">
                  <c:v>0.58056789209263093</c:v>
                </c:pt>
                <c:pt idx="154">
                  <c:v>0.33393512713349499</c:v>
                </c:pt>
                <c:pt idx="155">
                  <c:v>7.7390470166299713E-2</c:v>
                </c:pt>
                <c:pt idx="156">
                  <c:v>0.25129295615922093</c:v>
                </c:pt>
                <c:pt idx="157">
                  <c:v>2.4880938110089363E-2</c:v>
                </c:pt>
                <c:pt idx="158">
                  <c:v>8.0258715459526675E-2</c:v>
                </c:pt>
                <c:pt idx="159">
                  <c:v>1.1844837203755197E-2</c:v>
                </c:pt>
                <c:pt idx="160">
                  <c:v>2.456250953315408E-2</c:v>
                </c:pt>
                <c:pt idx="161">
                  <c:v>4.2837674587851808E-2</c:v>
                </c:pt>
                <c:pt idx="162">
                  <c:v>7.2228975337127799E-2</c:v>
                </c:pt>
                <c:pt idx="163">
                  <c:v>1.1441268983603726E-5</c:v>
                </c:pt>
                <c:pt idx="164">
                  <c:v>0.16397642078336785</c:v>
                </c:pt>
                <c:pt idx="165">
                  <c:v>3.9802910039987913E-2</c:v>
                </c:pt>
                <c:pt idx="166">
                  <c:v>0.27969198178684779</c:v>
                </c:pt>
                <c:pt idx="167">
                  <c:v>4.6196727335655989E-2</c:v>
                </c:pt>
                <c:pt idx="168">
                  <c:v>0.23376728826985865</c:v>
                </c:pt>
                <c:pt idx="169">
                  <c:v>0.16957610351207855</c:v>
                </c:pt>
                <c:pt idx="170">
                  <c:v>0.13561937361444604</c:v>
                </c:pt>
                <c:pt idx="171">
                  <c:v>0.1027245397484231</c:v>
                </c:pt>
                <c:pt idx="172">
                  <c:v>0.27500952968014214</c:v>
                </c:pt>
                <c:pt idx="173">
                  <c:v>7.5306447623199629E-2</c:v>
                </c:pt>
                <c:pt idx="174">
                  <c:v>0.82633056985700359</c:v>
                </c:pt>
                <c:pt idx="175">
                  <c:v>3.618428467830527E-2</c:v>
                </c:pt>
                <c:pt idx="176">
                  <c:v>9.1981729361543821E-2</c:v>
                </c:pt>
                <c:pt idx="177">
                  <c:v>0.1240731919077091</c:v>
                </c:pt>
                <c:pt idx="178">
                  <c:v>1.0002262465122829E-2</c:v>
                </c:pt>
                <c:pt idx="179">
                  <c:v>3.7959780655853301E-2</c:v>
                </c:pt>
                <c:pt idx="180">
                  <c:v>2.58211999494443E-2</c:v>
                </c:pt>
                <c:pt idx="181">
                  <c:v>0.1915534936945312</c:v>
                </c:pt>
                <c:pt idx="182">
                  <c:v>0.1967981648062683</c:v>
                </c:pt>
                <c:pt idx="183">
                  <c:v>7.532740149237474E-2</c:v>
                </c:pt>
                <c:pt idx="184">
                  <c:v>8.0194361557788751E-2</c:v>
                </c:pt>
                <c:pt idx="185">
                  <c:v>6.5648740348941706E-2</c:v>
                </c:pt>
                <c:pt idx="186">
                  <c:v>4.4847272769303018E-2</c:v>
                </c:pt>
                <c:pt idx="187">
                  <c:v>0.10802392261546992</c:v>
                </c:pt>
                <c:pt idx="188">
                  <c:v>5.823682747795246E-2</c:v>
                </c:pt>
                <c:pt idx="189">
                  <c:v>0.11066350979969107</c:v>
                </c:pt>
                <c:pt idx="190">
                  <c:v>0.12272587491266025</c:v>
                </c:pt>
                <c:pt idx="191">
                  <c:v>0.30159137035576561</c:v>
                </c:pt>
                <c:pt idx="192">
                  <c:v>0.26621503536869151</c:v>
                </c:pt>
                <c:pt idx="193">
                  <c:v>1</c:v>
                </c:pt>
                <c:pt idx="194">
                  <c:v>0.18633068333067818</c:v>
                </c:pt>
                <c:pt idx="195">
                  <c:v>2.1398730934901036E-2</c:v>
                </c:pt>
                <c:pt idx="196">
                  <c:v>0.40165868283920886</c:v>
                </c:pt>
                <c:pt idx="197">
                  <c:v>0.27800147420201921</c:v>
                </c:pt>
                <c:pt idx="198">
                  <c:v>0.14641270967179487</c:v>
                </c:pt>
                <c:pt idx="199">
                  <c:v>0.23456570517195605</c:v>
                </c:pt>
                <c:pt idx="200">
                  <c:v>0.20956823931932875</c:v>
                </c:pt>
                <c:pt idx="201">
                  <c:v>0.28901101348169589</c:v>
                </c:pt>
                <c:pt idx="202">
                  <c:v>0.10478223631019253</c:v>
                </c:pt>
                <c:pt idx="203">
                  <c:v>0.92399292213623141</c:v>
                </c:pt>
                <c:pt idx="204">
                  <c:v>0.12234577910572271</c:v>
                </c:pt>
                <c:pt idx="205">
                  <c:v>0.15814563999810707</c:v>
                </c:pt>
                <c:pt idx="206">
                  <c:v>0.14117348372775129</c:v>
                </c:pt>
                <c:pt idx="207">
                  <c:v>0.22890726614563919</c:v>
                </c:pt>
                <c:pt idx="208">
                  <c:v>6.9394964001258885E-2</c:v>
                </c:pt>
                <c:pt idx="209">
                  <c:v>0.23661030556768001</c:v>
                </c:pt>
                <c:pt idx="210">
                  <c:v>0.20752576893368996</c:v>
                </c:pt>
                <c:pt idx="211">
                  <c:v>0.53870349577226218</c:v>
                </c:pt>
                <c:pt idx="212">
                  <c:v>0.12550527870576414</c:v>
                </c:pt>
                <c:pt idx="213">
                  <c:v>0.32491231706356771</c:v>
                </c:pt>
                <c:pt idx="214">
                  <c:v>1.9964665971539345E-2</c:v>
                </c:pt>
                <c:pt idx="215">
                  <c:v>3.0091223924267899E-2</c:v>
                </c:pt>
                <c:pt idx="216">
                  <c:v>4.8814209128821312E-2</c:v>
                </c:pt>
                <c:pt idx="217">
                  <c:v>0.47452263150766916</c:v>
                </c:pt>
                <c:pt idx="218">
                  <c:v>0.13163793870943755</c:v>
                </c:pt>
                <c:pt idx="219">
                  <c:v>0.12052480823214165</c:v>
                </c:pt>
                <c:pt idx="220">
                  <c:v>0.27041303237361008</c:v>
                </c:pt>
                <c:pt idx="221">
                  <c:v>0.1196213222173332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E2-9148-8150-7A769B618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62"/>
        <c:axId val="1136173775"/>
        <c:axId val="901996095"/>
      </c:barChart>
      <c:barChart>
        <c:barDir val="col"/>
        <c:grouping val="clustered"/>
        <c:varyColors val="0"/>
        <c:ser>
          <c:idx val="2"/>
          <c:order val="2"/>
          <c:tx>
            <c:strRef>
              <c:f>'Exclusion criteria'!$H$1</c:f>
              <c:strCache>
                <c:ptCount val="1"/>
                <c:pt idx="0">
                  <c:v>NF</c:v>
                </c:pt>
              </c:strCache>
            </c:strRef>
          </c:tx>
          <c:spPr>
            <a:noFill/>
            <a:ln>
              <a:solidFill>
                <a:schemeClr val="tx1"/>
              </a:solidFill>
            </a:ln>
            <a:effectLst/>
          </c:spPr>
          <c:invertIfNegative val="0"/>
          <c:cat>
            <c:multiLvlStrRef>
              <c:f>'Exclusion criteria'!$D$2:$E$223</c:f>
              <c:multiLvlStrCache>
                <c:ptCount val="222"/>
                <c:lvl>
                  <c:pt idx="0">
                    <c:v>6</c:v>
                  </c:pt>
                  <c:pt idx="1">
                    <c:v>7</c:v>
                  </c:pt>
                  <c:pt idx="2">
                    <c:v>8</c:v>
                  </c:pt>
                  <c:pt idx="3">
                    <c:v>9</c:v>
                  </c:pt>
                  <c:pt idx="4">
                    <c:v>10</c:v>
                  </c:pt>
                  <c:pt idx="5">
                    <c:v>11</c:v>
                  </c:pt>
                  <c:pt idx="6">
                    <c:v>12</c:v>
                  </c:pt>
                  <c:pt idx="7">
                    <c:v>13</c:v>
                  </c:pt>
                  <c:pt idx="8">
                    <c:v>14</c:v>
                  </c:pt>
                  <c:pt idx="9">
                    <c:v>15</c:v>
                  </c:pt>
                  <c:pt idx="10">
                    <c:v>16</c:v>
                  </c:pt>
                  <c:pt idx="11">
                    <c:v>18</c:v>
                  </c:pt>
                  <c:pt idx="12">
                    <c:v>6</c:v>
                  </c:pt>
                  <c:pt idx="13">
                    <c:v>7</c:v>
                  </c:pt>
                  <c:pt idx="14">
                    <c:v>8</c:v>
                  </c:pt>
                  <c:pt idx="15">
                    <c:v>9</c:v>
                  </c:pt>
                  <c:pt idx="16">
                    <c:v>10</c:v>
                  </c:pt>
                  <c:pt idx="17">
                    <c:v>11</c:v>
                  </c:pt>
                  <c:pt idx="18">
                    <c:v>12</c:v>
                  </c:pt>
                  <c:pt idx="19">
                    <c:v>13</c:v>
                  </c:pt>
                  <c:pt idx="20">
                    <c:v>14</c:v>
                  </c:pt>
                  <c:pt idx="21">
                    <c:v>15</c:v>
                  </c:pt>
                  <c:pt idx="22">
                    <c:v>16</c:v>
                  </c:pt>
                  <c:pt idx="23">
                    <c:v>17</c:v>
                  </c:pt>
                  <c:pt idx="24">
                    <c:v>18</c:v>
                  </c:pt>
                  <c:pt idx="25">
                    <c:v>6</c:v>
                  </c:pt>
                  <c:pt idx="26">
                    <c:v>7</c:v>
                  </c:pt>
                  <c:pt idx="27">
                    <c:v>8</c:v>
                  </c:pt>
                  <c:pt idx="28">
                    <c:v>9</c:v>
                  </c:pt>
                  <c:pt idx="29">
                    <c:v>10</c:v>
                  </c:pt>
                  <c:pt idx="30">
                    <c:v>11</c:v>
                  </c:pt>
                  <c:pt idx="31">
                    <c:v>12</c:v>
                  </c:pt>
                  <c:pt idx="32">
                    <c:v>13</c:v>
                  </c:pt>
                  <c:pt idx="33">
                    <c:v>14</c:v>
                  </c:pt>
                  <c:pt idx="34">
                    <c:v>15</c:v>
                  </c:pt>
                  <c:pt idx="35">
                    <c:v>16</c:v>
                  </c:pt>
                  <c:pt idx="36">
                    <c:v>17</c:v>
                  </c:pt>
                  <c:pt idx="37">
                    <c:v>18</c:v>
                  </c:pt>
                  <c:pt idx="38">
                    <c:v>19</c:v>
                  </c:pt>
                  <c:pt idx="39">
                    <c:v>1</c:v>
                  </c:pt>
                  <c:pt idx="40">
                    <c:v>2</c:v>
                  </c:pt>
                  <c:pt idx="41">
                    <c:v>3</c:v>
                  </c:pt>
                  <c:pt idx="42">
                    <c:v>4</c:v>
                  </c:pt>
                  <c:pt idx="43">
                    <c:v>5</c:v>
                  </c:pt>
                  <c:pt idx="44">
                    <c:v>6</c:v>
                  </c:pt>
                  <c:pt idx="45">
                    <c:v>7</c:v>
                  </c:pt>
                  <c:pt idx="46">
                    <c:v>8</c:v>
                  </c:pt>
                  <c:pt idx="47">
                    <c:v>9</c:v>
                  </c:pt>
                  <c:pt idx="48">
                    <c:v>10</c:v>
                  </c:pt>
                  <c:pt idx="49">
                    <c:v>11</c:v>
                  </c:pt>
                  <c:pt idx="50">
                    <c:v>1</c:v>
                  </c:pt>
                  <c:pt idx="51">
                    <c:v>2</c:v>
                  </c:pt>
                  <c:pt idx="52">
                    <c:v>3</c:v>
                  </c:pt>
                  <c:pt idx="53">
                    <c:v>4</c:v>
                  </c:pt>
                  <c:pt idx="54">
                    <c:v>5</c:v>
                  </c:pt>
                  <c:pt idx="55">
                    <c:v>6</c:v>
                  </c:pt>
                  <c:pt idx="56">
                    <c:v>7</c:v>
                  </c:pt>
                  <c:pt idx="57">
                    <c:v>8</c:v>
                  </c:pt>
                  <c:pt idx="58">
                    <c:v>9</c:v>
                  </c:pt>
                  <c:pt idx="59">
                    <c:v>10</c:v>
                  </c:pt>
                  <c:pt idx="60">
                    <c:v>11</c:v>
                  </c:pt>
                  <c:pt idx="61">
                    <c:v>12</c:v>
                  </c:pt>
                  <c:pt idx="62">
                    <c:v>13</c:v>
                  </c:pt>
                  <c:pt idx="63">
                    <c:v>14</c:v>
                  </c:pt>
                  <c:pt idx="64">
                    <c:v>15</c:v>
                  </c:pt>
                  <c:pt idx="65">
                    <c:v>16</c:v>
                  </c:pt>
                  <c:pt idx="66">
                    <c:v>17</c:v>
                  </c:pt>
                  <c:pt idx="67">
                    <c:v>18</c:v>
                  </c:pt>
                  <c:pt idx="68">
                    <c:v>1</c:v>
                  </c:pt>
                  <c:pt idx="69">
                    <c:v>2</c:v>
                  </c:pt>
                  <c:pt idx="70">
                    <c:v>3</c:v>
                  </c:pt>
                  <c:pt idx="71">
                    <c:v>4</c:v>
                  </c:pt>
                  <c:pt idx="72">
                    <c:v>5</c:v>
                  </c:pt>
                  <c:pt idx="73">
                    <c:v>6</c:v>
                  </c:pt>
                  <c:pt idx="74">
                    <c:v>7</c:v>
                  </c:pt>
                  <c:pt idx="75">
                    <c:v>8</c:v>
                  </c:pt>
                  <c:pt idx="76">
                    <c:v>9</c:v>
                  </c:pt>
                  <c:pt idx="77">
                    <c:v>10</c:v>
                  </c:pt>
                  <c:pt idx="78">
                    <c:v>11</c:v>
                  </c:pt>
                  <c:pt idx="79">
                    <c:v>12</c:v>
                  </c:pt>
                  <c:pt idx="80">
                    <c:v>13</c:v>
                  </c:pt>
                  <c:pt idx="81">
                    <c:v>14</c:v>
                  </c:pt>
                  <c:pt idx="82">
                    <c:v>15</c:v>
                  </c:pt>
                  <c:pt idx="83">
                    <c:v>16</c:v>
                  </c:pt>
                  <c:pt idx="84">
                    <c:v>17</c:v>
                  </c:pt>
                  <c:pt idx="85">
                    <c:v>1</c:v>
                  </c:pt>
                  <c:pt idx="86">
                    <c:v>2</c:v>
                  </c:pt>
                  <c:pt idx="87">
                    <c:v>3</c:v>
                  </c:pt>
                  <c:pt idx="88">
                    <c:v>4</c:v>
                  </c:pt>
                  <c:pt idx="89">
                    <c:v>5</c:v>
                  </c:pt>
                  <c:pt idx="90">
                    <c:v>6</c:v>
                  </c:pt>
                  <c:pt idx="91">
                    <c:v>7</c:v>
                  </c:pt>
                  <c:pt idx="92">
                    <c:v>8</c:v>
                  </c:pt>
                  <c:pt idx="93">
                    <c:v>9</c:v>
                  </c:pt>
                  <c:pt idx="94">
                    <c:v>10</c:v>
                  </c:pt>
                  <c:pt idx="95">
                    <c:v>11</c:v>
                  </c:pt>
                  <c:pt idx="96">
                    <c:v>12</c:v>
                  </c:pt>
                  <c:pt idx="97">
                    <c:v>13</c:v>
                  </c:pt>
                  <c:pt idx="98">
                    <c:v>14</c:v>
                  </c:pt>
                  <c:pt idx="99">
                    <c:v>15</c:v>
                  </c:pt>
                  <c:pt idx="100">
                    <c:v>16</c:v>
                  </c:pt>
                  <c:pt idx="101">
                    <c:v>17</c:v>
                  </c:pt>
                  <c:pt idx="102">
                    <c:v>4</c:v>
                  </c:pt>
                  <c:pt idx="103">
                    <c:v>5</c:v>
                  </c:pt>
                  <c:pt idx="104">
                    <c:v>6</c:v>
                  </c:pt>
                  <c:pt idx="105">
                    <c:v>8</c:v>
                  </c:pt>
                  <c:pt idx="106">
                    <c:v>9</c:v>
                  </c:pt>
                  <c:pt idx="107">
                    <c:v>10</c:v>
                  </c:pt>
                  <c:pt idx="108">
                    <c:v>11</c:v>
                  </c:pt>
                  <c:pt idx="109">
                    <c:v>12</c:v>
                  </c:pt>
                  <c:pt idx="110">
                    <c:v>13</c:v>
                  </c:pt>
                  <c:pt idx="111">
                    <c:v>14</c:v>
                  </c:pt>
                  <c:pt idx="112">
                    <c:v>15</c:v>
                  </c:pt>
                  <c:pt idx="113">
                    <c:v>16</c:v>
                  </c:pt>
                  <c:pt idx="114">
                    <c:v>17</c:v>
                  </c:pt>
                  <c:pt idx="115">
                    <c:v>3</c:v>
                  </c:pt>
                  <c:pt idx="116">
                    <c:v>4</c:v>
                  </c:pt>
                  <c:pt idx="117">
                    <c:v>5</c:v>
                  </c:pt>
                  <c:pt idx="118">
                    <c:v>6</c:v>
                  </c:pt>
                  <c:pt idx="119">
                    <c:v>7</c:v>
                  </c:pt>
                  <c:pt idx="120">
                    <c:v>8</c:v>
                  </c:pt>
                  <c:pt idx="121">
                    <c:v>9</c:v>
                  </c:pt>
                  <c:pt idx="122">
                    <c:v>10</c:v>
                  </c:pt>
                  <c:pt idx="123">
                    <c:v>11</c:v>
                  </c:pt>
                  <c:pt idx="124">
                    <c:v>12</c:v>
                  </c:pt>
                  <c:pt idx="125">
                    <c:v>13</c:v>
                  </c:pt>
                  <c:pt idx="126">
                    <c:v>14</c:v>
                  </c:pt>
                  <c:pt idx="127">
                    <c:v>16</c:v>
                  </c:pt>
                  <c:pt idx="128">
                    <c:v>17</c:v>
                  </c:pt>
                  <c:pt idx="129">
                    <c:v>18</c:v>
                  </c:pt>
                  <c:pt idx="130">
                    <c:v>3</c:v>
                  </c:pt>
                  <c:pt idx="131">
                    <c:v>4</c:v>
                  </c:pt>
                  <c:pt idx="132">
                    <c:v>5</c:v>
                  </c:pt>
                  <c:pt idx="133">
                    <c:v>6</c:v>
                  </c:pt>
                  <c:pt idx="134">
                    <c:v>7</c:v>
                  </c:pt>
                  <c:pt idx="135">
                    <c:v>8</c:v>
                  </c:pt>
                  <c:pt idx="136">
                    <c:v>9</c:v>
                  </c:pt>
                  <c:pt idx="137">
                    <c:v>10</c:v>
                  </c:pt>
                  <c:pt idx="138">
                    <c:v>11</c:v>
                  </c:pt>
                  <c:pt idx="139">
                    <c:v>12</c:v>
                  </c:pt>
                  <c:pt idx="140">
                    <c:v>13</c:v>
                  </c:pt>
                  <c:pt idx="141">
                    <c:v>14</c:v>
                  </c:pt>
                  <c:pt idx="142">
                    <c:v>15</c:v>
                  </c:pt>
                  <c:pt idx="143">
                    <c:v>16</c:v>
                  </c:pt>
                  <c:pt idx="144">
                    <c:v>17</c:v>
                  </c:pt>
                  <c:pt idx="145">
                    <c:v>3</c:v>
                  </c:pt>
                  <c:pt idx="146">
                    <c:v>4</c:v>
                  </c:pt>
                  <c:pt idx="147">
                    <c:v>5</c:v>
                  </c:pt>
                  <c:pt idx="148">
                    <c:v>6</c:v>
                  </c:pt>
                  <c:pt idx="149">
                    <c:v>7</c:v>
                  </c:pt>
                  <c:pt idx="150">
                    <c:v>8</c:v>
                  </c:pt>
                  <c:pt idx="151">
                    <c:v>9</c:v>
                  </c:pt>
                  <c:pt idx="152">
                    <c:v>3</c:v>
                  </c:pt>
                  <c:pt idx="153">
                    <c:v>4</c:v>
                  </c:pt>
                  <c:pt idx="154">
                    <c:v>5</c:v>
                  </c:pt>
                  <c:pt idx="155">
                    <c:v>6</c:v>
                  </c:pt>
                  <c:pt idx="156">
                    <c:v>7</c:v>
                  </c:pt>
                  <c:pt idx="157">
                    <c:v>8</c:v>
                  </c:pt>
                  <c:pt idx="158">
                    <c:v>9</c:v>
                  </c:pt>
                  <c:pt idx="159">
                    <c:v>7</c:v>
                  </c:pt>
                  <c:pt idx="160">
                    <c:v>9</c:v>
                  </c:pt>
                  <c:pt idx="161">
                    <c:v>10</c:v>
                  </c:pt>
                  <c:pt idx="162">
                    <c:v>3</c:v>
                  </c:pt>
                  <c:pt idx="163">
                    <c:v>4</c:v>
                  </c:pt>
                  <c:pt idx="164">
                    <c:v>6</c:v>
                  </c:pt>
                  <c:pt idx="165">
                    <c:v>7</c:v>
                  </c:pt>
                  <c:pt idx="166">
                    <c:v>8</c:v>
                  </c:pt>
                  <c:pt idx="167">
                    <c:v>9</c:v>
                  </c:pt>
                  <c:pt idx="168">
                    <c:v>10</c:v>
                  </c:pt>
                  <c:pt idx="169">
                    <c:v>11</c:v>
                  </c:pt>
                  <c:pt idx="170">
                    <c:v>13</c:v>
                  </c:pt>
                  <c:pt idx="171">
                    <c:v>3</c:v>
                  </c:pt>
                  <c:pt idx="172">
                    <c:v>4</c:v>
                  </c:pt>
                  <c:pt idx="173">
                    <c:v>3</c:v>
                  </c:pt>
                  <c:pt idx="174">
                    <c:v>4</c:v>
                  </c:pt>
                  <c:pt idx="175">
                    <c:v>5</c:v>
                  </c:pt>
                  <c:pt idx="176">
                    <c:v>6</c:v>
                  </c:pt>
                  <c:pt idx="177">
                    <c:v>3</c:v>
                  </c:pt>
                  <c:pt idx="178">
                    <c:v>4</c:v>
                  </c:pt>
                  <c:pt idx="179">
                    <c:v>5</c:v>
                  </c:pt>
                  <c:pt idx="180">
                    <c:v>6</c:v>
                  </c:pt>
                  <c:pt idx="181">
                    <c:v>2</c:v>
                  </c:pt>
                  <c:pt idx="182">
                    <c:v>3</c:v>
                  </c:pt>
                  <c:pt idx="183">
                    <c:v>4</c:v>
                  </c:pt>
                  <c:pt idx="184">
                    <c:v>5</c:v>
                  </c:pt>
                  <c:pt idx="185">
                    <c:v>6</c:v>
                  </c:pt>
                  <c:pt idx="186">
                    <c:v>7</c:v>
                  </c:pt>
                  <c:pt idx="187">
                    <c:v>8</c:v>
                  </c:pt>
                  <c:pt idx="188">
                    <c:v>10</c:v>
                  </c:pt>
                  <c:pt idx="189">
                    <c:v>11</c:v>
                  </c:pt>
                  <c:pt idx="190">
                    <c:v>12</c:v>
                  </c:pt>
                  <c:pt idx="191">
                    <c:v>13</c:v>
                  </c:pt>
                  <c:pt idx="192">
                    <c:v>14</c:v>
                  </c:pt>
                  <c:pt idx="193">
                    <c:v>16</c:v>
                  </c:pt>
                  <c:pt idx="194">
                    <c:v>17</c:v>
                  </c:pt>
                  <c:pt idx="195">
                    <c:v>18</c:v>
                  </c:pt>
                  <c:pt idx="196">
                    <c:v>2</c:v>
                  </c:pt>
                  <c:pt idx="197">
                    <c:v>4</c:v>
                  </c:pt>
                  <c:pt idx="198">
                    <c:v>5</c:v>
                  </c:pt>
                  <c:pt idx="199">
                    <c:v>6</c:v>
                  </c:pt>
                  <c:pt idx="200">
                    <c:v>7</c:v>
                  </c:pt>
                  <c:pt idx="201">
                    <c:v>8</c:v>
                  </c:pt>
                  <c:pt idx="202">
                    <c:v>9</c:v>
                  </c:pt>
                  <c:pt idx="203">
                    <c:v>10</c:v>
                  </c:pt>
                  <c:pt idx="204">
                    <c:v>11</c:v>
                  </c:pt>
                  <c:pt idx="205">
                    <c:v>12</c:v>
                  </c:pt>
                  <c:pt idx="206">
                    <c:v>14</c:v>
                  </c:pt>
                  <c:pt idx="207">
                    <c:v>15</c:v>
                  </c:pt>
                  <c:pt idx="208">
                    <c:v>17</c:v>
                  </c:pt>
                  <c:pt idx="209">
                    <c:v>18</c:v>
                  </c:pt>
                  <c:pt idx="210">
                    <c:v>2</c:v>
                  </c:pt>
                  <c:pt idx="211">
                    <c:v>4</c:v>
                  </c:pt>
                  <c:pt idx="212">
                    <c:v>5</c:v>
                  </c:pt>
                  <c:pt idx="213">
                    <c:v>7</c:v>
                  </c:pt>
                  <c:pt idx="214">
                    <c:v>8</c:v>
                  </c:pt>
                  <c:pt idx="215">
                    <c:v>10</c:v>
                  </c:pt>
                  <c:pt idx="216">
                    <c:v>11</c:v>
                  </c:pt>
                  <c:pt idx="217">
                    <c:v>12</c:v>
                  </c:pt>
                  <c:pt idx="218">
                    <c:v>15</c:v>
                  </c:pt>
                  <c:pt idx="219">
                    <c:v>16</c:v>
                  </c:pt>
                  <c:pt idx="220">
                    <c:v>17</c:v>
                  </c:pt>
                  <c:pt idx="221">
                    <c:v>18</c:v>
                  </c:pt>
                </c:lvl>
                <c:lvl>
                  <c:pt idx="0">
                    <c:v>WT-E5</c:v>
                  </c:pt>
                  <c:pt idx="1">
                    <c:v>WT-E5</c:v>
                  </c:pt>
                  <c:pt idx="2">
                    <c:v>WT-E5</c:v>
                  </c:pt>
                  <c:pt idx="3">
                    <c:v>WT-E5</c:v>
                  </c:pt>
                  <c:pt idx="4">
                    <c:v>WT-E5</c:v>
                  </c:pt>
                  <c:pt idx="5">
                    <c:v>WT-E5</c:v>
                  </c:pt>
                  <c:pt idx="6">
                    <c:v>WT-E5</c:v>
                  </c:pt>
                  <c:pt idx="7">
                    <c:v>WT-E5</c:v>
                  </c:pt>
                  <c:pt idx="8">
                    <c:v>WT-E5</c:v>
                  </c:pt>
                  <c:pt idx="9">
                    <c:v>WT-E5</c:v>
                  </c:pt>
                  <c:pt idx="10">
                    <c:v>WT-E5</c:v>
                  </c:pt>
                  <c:pt idx="11">
                    <c:v>WT-E5</c:v>
                  </c:pt>
                  <c:pt idx="12">
                    <c:v>WT-E3</c:v>
                  </c:pt>
                  <c:pt idx="13">
                    <c:v>WT-E3</c:v>
                  </c:pt>
                  <c:pt idx="14">
                    <c:v>WT-E3</c:v>
                  </c:pt>
                  <c:pt idx="15">
                    <c:v>WT-E3</c:v>
                  </c:pt>
                  <c:pt idx="16">
                    <c:v>WT-E3</c:v>
                  </c:pt>
                  <c:pt idx="17">
                    <c:v>WT-E3</c:v>
                  </c:pt>
                  <c:pt idx="18">
                    <c:v>WT-E3</c:v>
                  </c:pt>
                  <c:pt idx="19">
                    <c:v>WT-E3</c:v>
                  </c:pt>
                  <c:pt idx="20">
                    <c:v>WT-E3</c:v>
                  </c:pt>
                  <c:pt idx="21">
                    <c:v>WT-E3</c:v>
                  </c:pt>
                  <c:pt idx="22">
                    <c:v>WT-E3</c:v>
                  </c:pt>
                  <c:pt idx="23">
                    <c:v>WT-E3</c:v>
                  </c:pt>
                  <c:pt idx="24">
                    <c:v>WT-E3</c:v>
                  </c:pt>
                  <c:pt idx="25">
                    <c:v>DE50-E4</c:v>
                  </c:pt>
                  <c:pt idx="26">
                    <c:v>DE50-E4</c:v>
                  </c:pt>
                  <c:pt idx="27">
                    <c:v>DE50-E4</c:v>
                  </c:pt>
                  <c:pt idx="28">
                    <c:v>DE50-E4</c:v>
                  </c:pt>
                  <c:pt idx="29">
                    <c:v>DE50-E4</c:v>
                  </c:pt>
                  <c:pt idx="30">
                    <c:v>DE50-E4</c:v>
                  </c:pt>
                  <c:pt idx="31">
                    <c:v>DE50-E4</c:v>
                  </c:pt>
                  <c:pt idx="32">
                    <c:v>DE50-E4</c:v>
                  </c:pt>
                  <c:pt idx="33">
                    <c:v>DE50-E4</c:v>
                  </c:pt>
                  <c:pt idx="34">
                    <c:v>DE50-E4</c:v>
                  </c:pt>
                  <c:pt idx="35">
                    <c:v>DE50-E4</c:v>
                  </c:pt>
                  <c:pt idx="36">
                    <c:v>DE50-E4</c:v>
                  </c:pt>
                  <c:pt idx="37">
                    <c:v>DE50-E4</c:v>
                  </c:pt>
                  <c:pt idx="38">
                    <c:v>DE50-E4</c:v>
                  </c:pt>
                  <c:pt idx="39">
                    <c:v>DE50-G4</c:v>
                  </c:pt>
                  <c:pt idx="40">
                    <c:v>DE50-G4</c:v>
                  </c:pt>
                  <c:pt idx="41">
                    <c:v>DE50-G4</c:v>
                  </c:pt>
                  <c:pt idx="42">
                    <c:v>DE50-G4</c:v>
                  </c:pt>
                  <c:pt idx="43">
                    <c:v>DE50-G4</c:v>
                  </c:pt>
                  <c:pt idx="44">
                    <c:v>DE50-G4</c:v>
                  </c:pt>
                  <c:pt idx="45">
                    <c:v>DE50-G4</c:v>
                  </c:pt>
                  <c:pt idx="46">
                    <c:v>DE50-G4</c:v>
                  </c:pt>
                  <c:pt idx="47">
                    <c:v>DE50-G4</c:v>
                  </c:pt>
                  <c:pt idx="48">
                    <c:v>DE50-G4</c:v>
                  </c:pt>
                  <c:pt idx="49">
                    <c:v>DE50-G4</c:v>
                  </c:pt>
                  <c:pt idx="50">
                    <c:v>WT-G2</c:v>
                  </c:pt>
                  <c:pt idx="51">
                    <c:v>WT-G2</c:v>
                  </c:pt>
                  <c:pt idx="52">
                    <c:v>WT-G2</c:v>
                  </c:pt>
                  <c:pt idx="53">
                    <c:v>WT-G2</c:v>
                  </c:pt>
                  <c:pt idx="54">
                    <c:v>WT-G2</c:v>
                  </c:pt>
                  <c:pt idx="55">
                    <c:v>WT-G2</c:v>
                  </c:pt>
                  <c:pt idx="56">
                    <c:v>WT-G2</c:v>
                  </c:pt>
                  <c:pt idx="57">
                    <c:v>WT-G2</c:v>
                  </c:pt>
                  <c:pt idx="58">
                    <c:v>WT-G2</c:v>
                  </c:pt>
                  <c:pt idx="59">
                    <c:v>WT-G2</c:v>
                  </c:pt>
                  <c:pt idx="60">
                    <c:v>WT-G2</c:v>
                  </c:pt>
                  <c:pt idx="61">
                    <c:v>WT-G2</c:v>
                  </c:pt>
                  <c:pt idx="62">
                    <c:v>WT-G2</c:v>
                  </c:pt>
                  <c:pt idx="63">
                    <c:v>WT-G2</c:v>
                  </c:pt>
                  <c:pt idx="64">
                    <c:v>WT-G2</c:v>
                  </c:pt>
                  <c:pt idx="65">
                    <c:v>WT-G2</c:v>
                  </c:pt>
                  <c:pt idx="66">
                    <c:v>WT-G2</c:v>
                  </c:pt>
                  <c:pt idx="67">
                    <c:v>WT-G2</c:v>
                  </c:pt>
                  <c:pt idx="68">
                    <c:v>DE50-H6</c:v>
                  </c:pt>
                  <c:pt idx="69">
                    <c:v>DE50-H6</c:v>
                  </c:pt>
                  <c:pt idx="70">
                    <c:v>DE50-H6</c:v>
                  </c:pt>
                  <c:pt idx="71">
                    <c:v>DE50-H6</c:v>
                  </c:pt>
                  <c:pt idx="72">
                    <c:v>DE50-H6</c:v>
                  </c:pt>
                  <c:pt idx="73">
                    <c:v>DE50-H6</c:v>
                  </c:pt>
                  <c:pt idx="74">
                    <c:v>DE50-H6</c:v>
                  </c:pt>
                  <c:pt idx="75">
                    <c:v>DE50-H6</c:v>
                  </c:pt>
                  <c:pt idx="76">
                    <c:v>DE50-H6</c:v>
                  </c:pt>
                  <c:pt idx="77">
                    <c:v>DE50-H6</c:v>
                  </c:pt>
                  <c:pt idx="78">
                    <c:v>DE50-H6</c:v>
                  </c:pt>
                  <c:pt idx="79">
                    <c:v>DE50-H6</c:v>
                  </c:pt>
                  <c:pt idx="80">
                    <c:v>DE50-H6</c:v>
                  </c:pt>
                  <c:pt idx="81">
                    <c:v>DE50-H6</c:v>
                  </c:pt>
                  <c:pt idx="82">
                    <c:v>DE50-H6</c:v>
                  </c:pt>
                  <c:pt idx="83">
                    <c:v>DE50-H6</c:v>
                  </c:pt>
                  <c:pt idx="84">
                    <c:v>DE50-H6</c:v>
                  </c:pt>
                  <c:pt idx="85">
                    <c:v>WT-H4</c:v>
                  </c:pt>
                  <c:pt idx="86">
                    <c:v>WT-H4</c:v>
                  </c:pt>
                  <c:pt idx="87">
                    <c:v>WT-H4</c:v>
                  </c:pt>
                  <c:pt idx="88">
                    <c:v>WT-H4</c:v>
                  </c:pt>
                  <c:pt idx="89">
                    <c:v>WT-H4</c:v>
                  </c:pt>
                  <c:pt idx="90">
                    <c:v>WT-H4</c:v>
                  </c:pt>
                  <c:pt idx="91">
                    <c:v>WT-H4</c:v>
                  </c:pt>
                  <c:pt idx="92">
                    <c:v>WT-H4</c:v>
                  </c:pt>
                  <c:pt idx="93">
                    <c:v>WT-H4</c:v>
                  </c:pt>
                  <c:pt idx="94">
                    <c:v>WT-H4</c:v>
                  </c:pt>
                  <c:pt idx="95">
                    <c:v>WT-H4</c:v>
                  </c:pt>
                  <c:pt idx="96">
                    <c:v>WT-H4</c:v>
                  </c:pt>
                  <c:pt idx="97">
                    <c:v>WT-H4</c:v>
                  </c:pt>
                  <c:pt idx="98">
                    <c:v>WT-H4</c:v>
                  </c:pt>
                  <c:pt idx="99">
                    <c:v>WT-H4</c:v>
                  </c:pt>
                  <c:pt idx="100">
                    <c:v>WT-H4</c:v>
                  </c:pt>
                  <c:pt idx="101">
                    <c:v>WT-H4</c:v>
                  </c:pt>
                  <c:pt idx="102">
                    <c:v>DE50-I1</c:v>
                  </c:pt>
                  <c:pt idx="103">
                    <c:v>DE50-I1</c:v>
                  </c:pt>
                  <c:pt idx="104">
                    <c:v>DE50-I1</c:v>
                  </c:pt>
                  <c:pt idx="105">
                    <c:v>DE50-I1</c:v>
                  </c:pt>
                  <c:pt idx="106">
                    <c:v>DE50-I1</c:v>
                  </c:pt>
                  <c:pt idx="107">
                    <c:v>DE50-I1</c:v>
                  </c:pt>
                  <c:pt idx="108">
                    <c:v>DE50-I1</c:v>
                  </c:pt>
                  <c:pt idx="109">
                    <c:v>DE50-I1</c:v>
                  </c:pt>
                  <c:pt idx="110">
                    <c:v>DE50-I1</c:v>
                  </c:pt>
                  <c:pt idx="111">
                    <c:v>DE50-I1</c:v>
                  </c:pt>
                  <c:pt idx="112">
                    <c:v>DE50-I1</c:v>
                  </c:pt>
                  <c:pt idx="113">
                    <c:v>DE50-I1</c:v>
                  </c:pt>
                  <c:pt idx="114">
                    <c:v>DE50-I1</c:v>
                  </c:pt>
                  <c:pt idx="115">
                    <c:v>DE50-I2</c:v>
                  </c:pt>
                  <c:pt idx="116">
                    <c:v>DE50-I2</c:v>
                  </c:pt>
                  <c:pt idx="117">
                    <c:v>DE50-I2</c:v>
                  </c:pt>
                  <c:pt idx="118">
                    <c:v>DE50-I2</c:v>
                  </c:pt>
                  <c:pt idx="119">
                    <c:v>DE50-I2</c:v>
                  </c:pt>
                  <c:pt idx="120">
                    <c:v>DE50-I2</c:v>
                  </c:pt>
                  <c:pt idx="121">
                    <c:v>DE50-I2</c:v>
                  </c:pt>
                  <c:pt idx="122">
                    <c:v>DE50-I2</c:v>
                  </c:pt>
                  <c:pt idx="123">
                    <c:v>DE50-I2</c:v>
                  </c:pt>
                  <c:pt idx="124">
                    <c:v>DE50-I2</c:v>
                  </c:pt>
                  <c:pt idx="125">
                    <c:v>DE50-I2</c:v>
                  </c:pt>
                  <c:pt idx="126">
                    <c:v>DE50-I2</c:v>
                  </c:pt>
                  <c:pt idx="127">
                    <c:v>DE50-I2</c:v>
                  </c:pt>
                  <c:pt idx="128">
                    <c:v>DE50-I2</c:v>
                  </c:pt>
                  <c:pt idx="129">
                    <c:v>DE50-I2</c:v>
                  </c:pt>
                  <c:pt idx="130">
                    <c:v>WT-J1</c:v>
                  </c:pt>
                  <c:pt idx="131">
                    <c:v>WT-J1</c:v>
                  </c:pt>
                  <c:pt idx="132">
                    <c:v>WT-J1</c:v>
                  </c:pt>
                  <c:pt idx="133">
                    <c:v>WT-J1</c:v>
                  </c:pt>
                  <c:pt idx="134">
                    <c:v>WT-J1</c:v>
                  </c:pt>
                  <c:pt idx="135">
                    <c:v>WT-J1</c:v>
                  </c:pt>
                  <c:pt idx="136">
                    <c:v>WT-J1</c:v>
                  </c:pt>
                  <c:pt idx="137">
                    <c:v>WT-J1</c:v>
                  </c:pt>
                  <c:pt idx="138">
                    <c:v>WT-J1</c:v>
                  </c:pt>
                  <c:pt idx="139">
                    <c:v>WT-J1</c:v>
                  </c:pt>
                  <c:pt idx="140">
                    <c:v>WT-J1</c:v>
                  </c:pt>
                  <c:pt idx="141">
                    <c:v>WT-J1</c:v>
                  </c:pt>
                  <c:pt idx="142">
                    <c:v>WT-J1</c:v>
                  </c:pt>
                  <c:pt idx="143">
                    <c:v>WT-J1</c:v>
                  </c:pt>
                  <c:pt idx="144">
                    <c:v>WT-J1</c:v>
                  </c:pt>
                  <c:pt idx="145">
                    <c:v>DE50-L6</c:v>
                  </c:pt>
                  <c:pt idx="146">
                    <c:v>DE50-L6</c:v>
                  </c:pt>
                  <c:pt idx="147">
                    <c:v>DE50-L6</c:v>
                  </c:pt>
                  <c:pt idx="148">
                    <c:v>DE50-L6</c:v>
                  </c:pt>
                  <c:pt idx="149">
                    <c:v>DE50-L6</c:v>
                  </c:pt>
                  <c:pt idx="150">
                    <c:v>DE50-L6</c:v>
                  </c:pt>
                  <c:pt idx="151">
                    <c:v>DE50-L6</c:v>
                  </c:pt>
                  <c:pt idx="152">
                    <c:v>DE50-L1</c:v>
                  </c:pt>
                  <c:pt idx="153">
                    <c:v>DE50-L1</c:v>
                  </c:pt>
                  <c:pt idx="154">
                    <c:v>DE50-L1</c:v>
                  </c:pt>
                  <c:pt idx="155">
                    <c:v>DE50-L1</c:v>
                  </c:pt>
                  <c:pt idx="156">
                    <c:v>DE50-L1</c:v>
                  </c:pt>
                  <c:pt idx="157">
                    <c:v>DE50-L1</c:v>
                  </c:pt>
                  <c:pt idx="158">
                    <c:v>DE50-L1</c:v>
                  </c:pt>
                  <c:pt idx="159">
                    <c:v>WT-K4</c:v>
                  </c:pt>
                  <c:pt idx="160">
                    <c:v>WT-K4</c:v>
                  </c:pt>
                  <c:pt idx="161">
                    <c:v>WT-K4</c:v>
                  </c:pt>
                  <c:pt idx="162">
                    <c:v>WT-K5</c:v>
                  </c:pt>
                  <c:pt idx="163">
                    <c:v>WT-K5</c:v>
                  </c:pt>
                  <c:pt idx="164">
                    <c:v>WT-K5</c:v>
                  </c:pt>
                  <c:pt idx="165">
                    <c:v>WT-K5</c:v>
                  </c:pt>
                  <c:pt idx="166">
                    <c:v>WT-K5</c:v>
                  </c:pt>
                  <c:pt idx="167">
                    <c:v>WT-K5</c:v>
                  </c:pt>
                  <c:pt idx="168">
                    <c:v>WT-K5</c:v>
                  </c:pt>
                  <c:pt idx="169">
                    <c:v>WT-K5</c:v>
                  </c:pt>
                  <c:pt idx="170">
                    <c:v>WT-K5</c:v>
                  </c:pt>
                  <c:pt idx="171">
                    <c:v>DE50-K2</c:v>
                  </c:pt>
                  <c:pt idx="172">
                    <c:v>DE50-K2</c:v>
                  </c:pt>
                  <c:pt idx="173">
                    <c:v>DE50-K3</c:v>
                  </c:pt>
                  <c:pt idx="174">
                    <c:v>DE50-K3</c:v>
                  </c:pt>
                  <c:pt idx="175">
                    <c:v>DE50-K3</c:v>
                  </c:pt>
                  <c:pt idx="176">
                    <c:v>DE50-K3</c:v>
                  </c:pt>
                  <c:pt idx="177">
                    <c:v>DE50-M1</c:v>
                  </c:pt>
                  <c:pt idx="178">
                    <c:v>DE50-M1</c:v>
                  </c:pt>
                  <c:pt idx="179">
                    <c:v>DE50-M1</c:v>
                  </c:pt>
                  <c:pt idx="180">
                    <c:v>DE50-M1</c:v>
                  </c:pt>
                  <c:pt idx="181">
                    <c:v>WT-M2</c:v>
                  </c:pt>
                  <c:pt idx="182">
                    <c:v>WT-M2</c:v>
                  </c:pt>
                  <c:pt idx="183">
                    <c:v>WT-M2</c:v>
                  </c:pt>
                  <c:pt idx="184">
                    <c:v>WT-M2</c:v>
                  </c:pt>
                  <c:pt idx="185">
                    <c:v>WT-M2</c:v>
                  </c:pt>
                  <c:pt idx="186">
                    <c:v>WT-M2</c:v>
                  </c:pt>
                  <c:pt idx="187">
                    <c:v>WT-M2</c:v>
                  </c:pt>
                  <c:pt idx="188">
                    <c:v>WT-M2</c:v>
                  </c:pt>
                  <c:pt idx="189">
                    <c:v>WT-M2</c:v>
                  </c:pt>
                  <c:pt idx="190">
                    <c:v>WT-M2</c:v>
                  </c:pt>
                  <c:pt idx="191">
                    <c:v>WT-M2</c:v>
                  </c:pt>
                  <c:pt idx="192">
                    <c:v>WT-M2</c:v>
                  </c:pt>
                  <c:pt idx="193">
                    <c:v>WT-M2</c:v>
                  </c:pt>
                  <c:pt idx="194">
                    <c:v>WT-M2</c:v>
                  </c:pt>
                  <c:pt idx="195">
                    <c:v>WT-M2</c:v>
                  </c:pt>
                  <c:pt idx="196">
                    <c:v>DE50-P1</c:v>
                  </c:pt>
                  <c:pt idx="197">
                    <c:v>DE50-P1</c:v>
                  </c:pt>
                  <c:pt idx="198">
                    <c:v>DE50-P1</c:v>
                  </c:pt>
                  <c:pt idx="199">
                    <c:v>DE50-P1</c:v>
                  </c:pt>
                  <c:pt idx="200">
                    <c:v>DE50-P1</c:v>
                  </c:pt>
                  <c:pt idx="201">
                    <c:v>DE50-P1</c:v>
                  </c:pt>
                  <c:pt idx="202">
                    <c:v>DE50-P1</c:v>
                  </c:pt>
                  <c:pt idx="203">
                    <c:v>DE50-P1</c:v>
                  </c:pt>
                  <c:pt idx="204">
                    <c:v>DE50-P1</c:v>
                  </c:pt>
                  <c:pt idx="205">
                    <c:v>DE50-P1</c:v>
                  </c:pt>
                  <c:pt idx="206">
                    <c:v>DE50-P1</c:v>
                  </c:pt>
                  <c:pt idx="207">
                    <c:v>DE50-P1</c:v>
                  </c:pt>
                  <c:pt idx="208">
                    <c:v>DE50-P1</c:v>
                  </c:pt>
                  <c:pt idx="209">
                    <c:v>DE50-P1</c:v>
                  </c:pt>
                  <c:pt idx="210">
                    <c:v>DE50-R4</c:v>
                  </c:pt>
                  <c:pt idx="211">
                    <c:v>DE50-R4</c:v>
                  </c:pt>
                  <c:pt idx="212">
                    <c:v>DE50-R4</c:v>
                  </c:pt>
                  <c:pt idx="213">
                    <c:v>DE50-R4</c:v>
                  </c:pt>
                  <c:pt idx="214">
                    <c:v>DE50-R4</c:v>
                  </c:pt>
                  <c:pt idx="215">
                    <c:v>DE50-R4</c:v>
                  </c:pt>
                  <c:pt idx="216">
                    <c:v>DE50-R4</c:v>
                  </c:pt>
                  <c:pt idx="217">
                    <c:v>DE50-R4</c:v>
                  </c:pt>
                  <c:pt idx="218">
                    <c:v>DE50-R4</c:v>
                  </c:pt>
                  <c:pt idx="219">
                    <c:v>DE50-R4</c:v>
                  </c:pt>
                  <c:pt idx="220">
                    <c:v>DE50-R4</c:v>
                  </c:pt>
                  <c:pt idx="221">
                    <c:v>DE50-R4</c:v>
                  </c:pt>
                </c:lvl>
              </c:multiLvlStrCache>
            </c:multiLvlStrRef>
          </c:cat>
          <c:val>
            <c:numRef>
              <c:f>'Exclusion criteria'!$H$2:$H$223</c:f>
              <c:numCache>
                <c:formatCode>General</c:formatCode>
                <c:ptCount val="222"/>
                <c:pt idx="0">
                  <c:v>2.9597549933155723E-5</c:v>
                </c:pt>
                <c:pt idx="1">
                  <c:v>9.3735059844786382E-3</c:v>
                </c:pt>
                <c:pt idx="2">
                  <c:v>9.9223295490637062E-2</c:v>
                </c:pt>
                <c:pt idx="3">
                  <c:v>9.8018677297613335E-2</c:v>
                </c:pt>
                <c:pt idx="4">
                  <c:v>1.7198323311375937E-2</c:v>
                </c:pt>
                <c:pt idx="5">
                  <c:v>1.1893292051498364E-2</c:v>
                </c:pt>
                <c:pt idx="6">
                  <c:v>9.8105652226447675E-3</c:v>
                </c:pt>
                <c:pt idx="7">
                  <c:v>6.2823115857768537E-3</c:v>
                </c:pt>
                <c:pt idx="8">
                  <c:v>2.3842563264124707E-4</c:v>
                </c:pt>
                <c:pt idx="9">
                  <c:v>1.0876175122404031E-2</c:v>
                </c:pt>
                <c:pt idx="10">
                  <c:v>4.3205644308542533E-2</c:v>
                </c:pt>
                <c:pt idx="11">
                  <c:v>1.463858765567176E-2</c:v>
                </c:pt>
                <c:pt idx="12">
                  <c:v>7.8784707895615761E-3</c:v>
                </c:pt>
                <c:pt idx="13">
                  <c:v>5.1814724537795412E-3</c:v>
                </c:pt>
                <c:pt idx="14">
                  <c:v>1.8031952907973863E-2</c:v>
                </c:pt>
                <c:pt idx="15">
                  <c:v>3.6181698670084562E-2</c:v>
                </c:pt>
                <c:pt idx="16">
                  <c:v>5.6873909884911415E-2</c:v>
                </c:pt>
                <c:pt idx="17">
                  <c:v>1.23871176077046E-2</c:v>
                </c:pt>
                <c:pt idx="18">
                  <c:v>1.5920206358420789E-2</c:v>
                </c:pt>
                <c:pt idx="19">
                  <c:v>2.6438019328981852E-2</c:v>
                </c:pt>
                <c:pt idx="20">
                  <c:v>1.3253416278396702E-2</c:v>
                </c:pt>
                <c:pt idx="21">
                  <c:v>4.6919122157609454E-2</c:v>
                </c:pt>
                <c:pt idx="22">
                  <c:v>4.6340463493251473E-2</c:v>
                </c:pt>
                <c:pt idx="23">
                  <c:v>2.1362042928688419E-2</c:v>
                </c:pt>
                <c:pt idx="24">
                  <c:v>7.779276841743045E-2</c:v>
                </c:pt>
                <c:pt idx="25">
                  <c:v>9.8163011144017209E-2</c:v>
                </c:pt>
                <c:pt idx="26">
                  <c:v>4.230778770961361E-2</c:v>
                </c:pt>
                <c:pt idx="27">
                  <c:v>3.2036767173091465E-2</c:v>
                </c:pt>
                <c:pt idx="28">
                  <c:v>0.10682929320928529</c:v>
                </c:pt>
                <c:pt idx="29">
                  <c:v>6.3618120062453487E-2</c:v>
                </c:pt>
                <c:pt idx="30">
                  <c:v>6.8342243836820604E-4</c:v>
                </c:pt>
                <c:pt idx="31">
                  <c:v>4.1054603952616432E-2</c:v>
                </c:pt>
                <c:pt idx="32">
                  <c:v>6.5149812242795077E-2</c:v>
                </c:pt>
                <c:pt idx="33">
                  <c:v>0.10675907235142937</c:v>
                </c:pt>
                <c:pt idx="34">
                  <c:v>4.9502885430800919E-2</c:v>
                </c:pt>
                <c:pt idx="35">
                  <c:v>3.1106419549374896E-2</c:v>
                </c:pt>
                <c:pt idx="36">
                  <c:v>1.4686041081946063E-2</c:v>
                </c:pt>
                <c:pt idx="37">
                  <c:v>6.5202543123446047E-2</c:v>
                </c:pt>
                <c:pt idx="38">
                  <c:v>1.7216388067111246E-2</c:v>
                </c:pt>
                <c:pt idx="39">
                  <c:v>3.6857002662876268E-2</c:v>
                </c:pt>
                <c:pt idx="40">
                  <c:v>2.9336814585126561E-2</c:v>
                </c:pt>
                <c:pt idx="41">
                  <c:v>8.97879320249379E-2</c:v>
                </c:pt>
                <c:pt idx="42">
                  <c:v>1.0884647000691287E-3</c:v>
                </c:pt>
                <c:pt idx="43">
                  <c:v>5.6072069377514709E-2</c:v>
                </c:pt>
                <c:pt idx="44">
                  <c:v>5.0560707302287178E-2</c:v>
                </c:pt>
                <c:pt idx="45">
                  <c:v>0.16650443427680808</c:v>
                </c:pt>
                <c:pt idx="46">
                  <c:v>7.3191651687686113E-2</c:v>
                </c:pt>
                <c:pt idx="47">
                  <c:v>9.0966126902121761E-2</c:v>
                </c:pt>
                <c:pt idx="48">
                  <c:v>3.8335338117290826E-2</c:v>
                </c:pt>
                <c:pt idx="49">
                  <c:v>0.12159299819121884</c:v>
                </c:pt>
                <c:pt idx="50">
                  <c:v>8.8566941535072163E-2</c:v>
                </c:pt>
                <c:pt idx="51">
                  <c:v>2.3115723751677645E-2</c:v>
                </c:pt>
                <c:pt idx="52">
                  <c:v>1.8028549622860251E-2</c:v>
                </c:pt>
                <c:pt idx="53">
                  <c:v>8.2987212237758284E-4</c:v>
                </c:pt>
                <c:pt idx="54">
                  <c:v>2.5764291444556969E-2</c:v>
                </c:pt>
                <c:pt idx="55">
                  <c:v>7.2223839460774805E-2</c:v>
                </c:pt>
                <c:pt idx="56">
                  <c:v>4.4190442646370585E-2</c:v>
                </c:pt>
                <c:pt idx="57">
                  <c:v>2.1816594405792263E-2</c:v>
                </c:pt>
                <c:pt idx="58">
                  <c:v>3.3157761320491676E-2</c:v>
                </c:pt>
                <c:pt idx="59">
                  <c:v>1.2093903972000967E-2</c:v>
                </c:pt>
                <c:pt idx="60">
                  <c:v>2.3740538785367551E-2</c:v>
                </c:pt>
                <c:pt idx="61">
                  <c:v>4.2679885561368799E-2</c:v>
                </c:pt>
                <c:pt idx="62">
                  <c:v>4.8329521951412423E-3</c:v>
                </c:pt>
                <c:pt idx="63">
                  <c:v>6.6832855115348672E-2</c:v>
                </c:pt>
                <c:pt idx="64">
                  <c:v>2.2518506410540078E-2</c:v>
                </c:pt>
                <c:pt idx="65">
                  <c:v>3.862389835869591E-2</c:v>
                </c:pt>
                <c:pt idx="66">
                  <c:v>1.136186604457713E-2</c:v>
                </c:pt>
                <c:pt idx="67">
                  <c:v>1.7773220194043069E-2</c:v>
                </c:pt>
                <c:pt idx="68">
                  <c:v>3.5676296772847158E-2</c:v>
                </c:pt>
                <c:pt idx="69">
                  <c:v>6.2315808296072937E-2</c:v>
                </c:pt>
                <c:pt idx="70">
                  <c:v>1.6133788633591106E-2</c:v>
                </c:pt>
                <c:pt idx="71">
                  <c:v>5.3418073061965998E-2</c:v>
                </c:pt>
                <c:pt idx="72">
                  <c:v>0.18081580492410859</c:v>
                </c:pt>
                <c:pt idx="73">
                  <c:v>0.15467223761823937</c:v>
                </c:pt>
                <c:pt idx="74">
                  <c:v>7.68504552735714E-2</c:v>
                </c:pt>
                <c:pt idx="75">
                  <c:v>1.7616119513373284E-2</c:v>
                </c:pt>
                <c:pt idx="76">
                  <c:v>0.33697552790479635</c:v>
                </c:pt>
                <c:pt idx="77">
                  <c:v>6.3160476153466927E-2</c:v>
                </c:pt>
                <c:pt idx="78">
                  <c:v>8.2910197095505164E-2</c:v>
                </c:pt>
                <c:pt idx="79">
                  <c:v>3.4350793647226603E-2</c:v>
                </c:pt>
                <c:pt idx="80">
                  <c:v>7.0031284529652016E-2</c:v>
                </c:pt>
                <c:pt idx="81">
                  <c:v>3.8500179990113015E-2</c:v>
                </c:pt>
                <c:pt idx="82">
                  <c:v>2.6589489935314195E-2</c:v>
                </c:pt>
                <c:pt idx="83">
                  <c:v>2.213632627282874E-2</c:v>
                </c:pt>
                <c:pt idx="84">
                  <c:v>0.10639045380628355</c:v>
                </c:pt>
                <c:pt idx="85">
                  <c:v>2.3086511491555911E-2</c:v>
                </c:pt>
                <c:pt idx="86">
                  <c:v>3.2871888725366803E-2</c:v>
                </c:pt>
                <c:pt idx="87">
                  <c:v>4.3397149483799753E-2</c:v>
                </c:pt>
                <c:pt idx="88">
                  <c:v>4.6892793619192852E-2</c:v>
                </c:pt>
                <c:pt idx="89">
                  <c:v>6.6300477105420167E-3</c:v>
                </c:pt>
                <c:pt idx="90">
                  <c:v>4.4461623468970961E-3</c:v>
                </c:pt>
                <c:pt idx="91">
                  <c:v>4.3423197920406151E-2</c:v>
                </c:pt>
                <c:pt idx="92">
                  <c:v>6.6596577383235761E-3</c:v>
                </c:pt>
                <c:pt idx="93">
                  <c:v>3.8954781465504275E-2</c:v>
                </c:pt>
                <c:pt idx="94">
                  <c:v>1.9244307597582173E-2</c:v>
                </c:pt>
                <c:pt idx="95">
                  <c:v>6.0682025096990061E-3</c:v>
                </c:pt>
                <c:pt idx="96">
                  <c:v>7.9352911348671267E-3</c:v>
                </c:pt>
                <c:pt idx="97">
                  <c:v>5.9412158586013404E-2</c:v>
                </c:pt>
                <c:pt idx="98">
                  <c:v>9.1548141009497666E-2</c:v>
                </c:pt>
                <c:pt idx="99">
                  <c:v>2.5096310278061223E-2</c:v>
                </c:pt>
                <c:pt idx="100">
                  <c:v>1.2453649422564907E-2</c:v>
                </c:pt>
                <c:pt idx="101">
                  <c:v>7.2151784626204474E-2</c:v>
                </c:pt>
                <c:pt idx="102">
                  <c:v>5.3127469701814957E-2</c:v>
                </c:pt>
                <c:pt idx="103">
                  <c:v>0.12372344714819165</c:v>
                </c:pt>
                <c:pt idx="104">
                  <c:v>0.23351893627960543</c:v>
                </c:pt>
                <c:pt idx="105">
                  <c:v>4.0402870321779541E-2</c:v>
                </c:pt>
                <c:pt idx="106">
                  <c:v>0.12457292944460929</c:v>
                </c:pt>
                <c:pt idx="107">
                  <c:v>0.30811560818076572</c:v>
                </c:pt>
                <c:pt idx="108">
                  <c:v>4.7653553433075785E-2</c:v>
                </c:pt>
                <c:pt idx="109">
                  <c:v>6.3166187582063396E-2</c:v>
                </c:pt>
                <c:pt idx="110">
                  <c:v>8.3846272509743913E-2</c:v>
                </c:pt>
                <c:pt idx="111">
                  <c:v>0.13623591806230273</c:v>
                </c:pt>
                <c:pt idx="112">
                  <c:v>9.5866886804288287E-2</c:v>
                </c:pt>
                <c:pt idx="113">
                  <c:v>0.13184905363486904</c:v>
                </c:pt>
                <c:pt idx="114">
                  <c:v>0.31362462183330903</c:v>
                </c:pt>
                <c:pt idx="115">
                  <c:v>0.13127346264928705</c:v>
                </c:pt>
                <c:pt idx="116">
                  <c:v>5.7948827371307049E-2</c:v>
                </c:pt>
                <c:pt idx="117">
                  <c:v>5.2460499567245557E-2</c:v>
                </c:pt>
                <c:pt idx="118">
                  <c:v>0.22084695491247319</c:v>
                </c:pt>
                <c:pt idx="119">
                  <c:v>0.11399225960493098</c:v>
                </c:pt>
                <c:pt idx="120">
                  <c:v>5.0463512150134865E-2</c:v>
                </c:pt>
                <c:pt idx="121">
                  <c:v>5.7445605046963853E-2</c:v>
                </c:pt>
                <c:pt idx="122">
                  <c:v>2.3554619861935702E-2</c:v>
                </c:pt>
                <c:pt idx="123">
                  <c:v>6.3709243231896737E-2</c:v>
                </c:pt>
                <c:pt idx="124">
                  <c:v>2.9673104301966034E-2</c:v>
                </c:pt>
                <c:pt idx="125">
                  <c:v>4.6699079452736179E-2</c:v>
                </c:pt>
                <c:pt idx="126">
                  <c:v>0.2671590875773468</c:v>
                </c:pt>
                <c:pt idx="127">
                  <c:v>0.14978933594425958</c:v>
                </c:pt>
                <c:pt idx="128">
                  <c:v>0.10799039674657017</c:v>
                </c:pt>
                <c:pt idx="129">
                  <c:v>0.55152721270624427</c:v>
                </c:pt>
                <c:pt idx="130">
                  <c:v>3.1961010433252918E-2</c:v>
                </c:pt>
                <c:pt idx="131">
                  <c:v>4.150641477422063E-2</c:v>
                </c:pt>
                <c:pt idx="132">
                  <c:v>6.3073971582570248E-2</c:v>
                </c:pt>
                <c:pt idx="133">
                  <c:v>4.8219166056464653E-2</c:v>
                </c:pt>
                <c:pt idx="134">
                  <c:v>4.9904920879594299E-2</c:v>
                </c:pt>
                <c:pt idx="135">
                  <c:v>5.2930062925584031E-5</c:v>
                </c:pt>
                <c:pt idx="136">
                  <c:v>3.189063993685849E-5</c:v>
                </c:pt>
                <c:pt idx="137">
                  <c:v>1.3937946793421306E-2</c:v>
                </c:pt>
                <c:pt idx="138">
                  <c:v>2.223405223444538E-2</c:v>
                </c:pt>
                <c:pt idx="139">
                  <c:v>4.1683419329711924E-2</c:v>
                </c:pt>
                <c:pt idx="140">
                  <c:v>0.11292552292133133</c:v>
                </c:pt>
                <c:pt idx="141">
                  <c:v>3.0583380823853593E-2</c:v>
                </c:pt>
                <c:pt idx="142">
                  <c:v>2.2013240224732018E-2</c:v>
                </c:pt>
                <c:pt idx="143">
                  <c:v>0.18039024056247349</c:v>
                </c:pt>
                <c:pt idx="144">
                  <c:v>6.2044007294599558E-2</c:v>
                </c:pt>
                <c:pt idx="145">
                  <c:v>0.177812364113074</c:v>
                </c:pt>
                <c:pt idx="146">
                  <c:v>8.513213060979713E-2</c:v>
                </c:pt>
                <c:pt idx="147">
                  <c:v>6.6832246620695562E-2</c:v>
                </c:pt>
                <c:pt idx="148">
                  <c:v>0.23020369114499173</c:v>
                </c:pt>
                <c:pt idx="149">
                  <c:v>0.24067957010259838</c:v>
                </c:pt>
                <c:pt idx="150">
                  <c:v>7.5671871229226917E-2</c:v>
                </c:pt>
                <c:pt idx="151">
                  <c:v>9.5254335243324856E-2</c:v>
                </c:pt>
                <c:pt idx="152">
                  <c:v>0.28581414839715708</c:v>
                </c:pt>
                <c:pt idx="153">
                  <c:v>0.52572963741669132</c:v>
                </c:pt>
                <c:pt idx="154">
                  <c:v>0.22154774293920301</c:v>
                </c:pt>
                <c:pt idx="155">
                  <c:v>4.9978357320355452E-2</c:v>
                </c:pt>
                <c:pt idx="156">
                  <c:v>0.22788579059072528</c:v>
                </c:pt>
                <c:pt idx="157">
                  <c:v>2.6192928412267193E-2</c:v>
                </c:pt>
                <c:pt idx="158">
                  <c:v>0.11169157134915408</c:v>
                </c:pt>
                <c:pt idx="159">
                  <c:v>1.1359331852528111E-2</c:v>
                </c:pt>
                <c:pt idx="160">
                  <c:v>1.7283976354194878E-2</c:v>
                </c:pt>
                <c:pt idx="161">
                  <c:v>2.4181636629661846E-2</c:v>
                </c:pt>
                <c:pt idx="162">
                  <c:v>3.9765199499339113E-2</c:v>
                </c:pt>
                <c:pt idx="163">
                  <c:v>3.5887116366999778E-6</c:v>
                </c:pt>
                <c:pt idx="164">
                  <c:v>8.0474088187848569E-2</c:v>
                </c:pt>
                <c:pt idx="165">
                  <c:v>2.1625069331700639E-2</c:v>
                </c:pt>
                <c:pt idx="166">
                  <c:v>8.8574293361211823E-2</c:v>
                </c:pt>
                <c:pt idx="167">
                  <c:v>2.3432467735588453E-2</c:v>
                </c:pt>
                <c:pt idx="168">
                  <c:v>9.553451174169876E-2</c:v>
                </c:pt>
                <c:pt idx="169">
                  <c:v>6.3827215296825862E-2</c:v>
                </c:pt>
                <c:pt idx="170">
                  <c:v>8.4081356002177018E-2</c:v>
                </c:pt>
                <c:pt idx="171">
                  <c:v>0.13500699260297053</c:v>
                </c:pt>
                <c:pt idx="172">
                  <c:v>0.32156902247243802</c:v>
                </c:pt>
                <c:pt idx="173">
                  <c:v>7.7326123361340343E-2</c:v>
                </c:pt>
                <c:pt idx="174">
                  <c:v>0.71976880437873691</c:v>
                </c:pt>
                <c:pt idx="175">
                  <c:v>5.282853273351136E-2</c:v>
                </c:pt>
                <c:pt idx="176">
                  <c:v>7.5076227808204485E-2</c:v>
                </c:pt>
                <c:pt idx="177">
                  <c:v>0.20293382749883815</c:v>
                </c:pt>
                <c:pt idx="178">
                  <c:v>3.6200969584809686E-2</c:v>
                </c:pt>
                <c:pt idx="179">
                  <c:v>3.3656007715652386E-2</c:v>
                </c:pt>
                <c:pt idx="180">
                  <c:v>6.2530768253353047E-2</c:v>
                </c:pt>
                <c:pt idx="181">
                  <c:v>0.13367704292432023</c:v>
                </c:pt>
                <c:pt idx="182">
                  <c:v>0.17297338327078202</c:v>
                </c:pt>
                <c:pt idx="183">
                  <c:v>7.4368472134230743E-2</c:v>
                </c:pt>
                <c:pt idx="184">
                  <c:v>5.970332044633455E-2</c:v>
                </c:pt>
                <c:pt idx="185">
                  <c:v>6.8813113945128193E-2</c:v>
                </c:pt>
                <c:pt idx="186">
                  <c:v>3.5093860325490035E-2</c:v>
                </c:pt>
                <c:pt idx="187">
                  <c:v>8.0518943221767877E-2</c:v>
                </c:pt>
                <c:pt idx="188">
                  <c:v>4.9625184391677006E-2</c:v>
                </c:pt>
                <c:pt idx="189">
                  <c:v>9.977257801677554E-2</c:v>
                </c:pt>
                <c:pt idx="190">
                  <c:v>9.2595102806507346E-2</c:v>
                </c:pt>
                <c:pt idx="191">
                  <c:v>0.19054992942350585</c:v>
                </c:pt>
                <c:pt idx="192">
                  <c:v>0.19978659084528716</c:v>
                </c:pt>
                <c:pt idx="193">
                  <c:v>0.69312447785084752</c:v>
                </c:pt>
                <c:pt idx="194">
                  <c:v>0.13856325980086209</c:v>
                </c:pt>
                <c:pt idx="195">
                  <c:v>1.7953983774137008E-2</c:v>
                </c:pt>
                <c:pt idx="196">
                  <c:v>0.54144391527992053</c:v>
                </c:pt>
                <c:pt idx="197">
                  <c:v>0.46896801743542238</c:v>
                </c:pt>
                <c:pt idx="198">
                  <c:v>0.20416998807752193</c:v>
                </c:pt>
                <c:pt idx="199">
                  <c:v>0.32014353213991087</c:v>
                </c:pt>
                <c:pt idx="200">
                  <c:v>0.25767539267362249</c:v>
                </c:pt>
                <c:pt idx="201">
                  <c:v>0.36892961198692331</c:v>
                </c:pt>
                <c:pt idx="202">
                  <c:v>0.11787276337374959</c:v>
                </c:pt>
                <c:pt idx="203">
                  <c:v>0.96124550565203237</c:v>
                </c:pt>
                <c:pt idx="204">
                  <c:v>0.1736044269500952</c:v>
                </c:pt>
                <c:pt idx="205">
                  <c:v>0.15156751737096535</c:v>
                </c:pt>
                <c:pt idx="206">
                  <c:v>0.17751176781730271</c:v>
                </c:pt>
                <c:pt idx="207">
                  <c:v>0.24680022307042643</c:v>
                </c:pt>
                <c:pt idx="208">
                  <c:v>9.2602050422948112E-2</c:v>
                </c:pt>
                <c:pt idx="209">
                  <c:v>0.29661738970472723</c:v>
                </c:pt>
                <c:pt idx="210">
                  <c:v>0.26727838608887317</c:v>
                </c:pt>
                <c:pt idx="211">
                  <c:v>0.69342343203629686</c:v>
                </c:pt>
                <c:pt idx="212">
                  <c:v>0.26513909730105562</c:v>
                </c:pt>
                <c:pt idx="213">
                  <c:v>0.4220061137175935</c:v>
                </c:pt>
                <c:pt idx="214">
                  <c:v>9.0751782036341447E-2</c:v>
                </c:pt>
                <c:pt idx="215">
                  <c:v>5.6337290230181913E-2</c:v>
                </c:pt>
                <c:pt idx="216">
                  <c:v>9.6797279308660153E-2</c:v>
                </c:pt>
                <c:pt idx="217">
                  <c:v>0.55147912675228528</c:v>
                </c:pt>
                <c:pt idx="218">
                  <c:v>0.16505669059220646</c:v>
                </c:pt>
                <c:pt idx="219">
                  <c:v>0.16638941639661695</c:v>
                </c:pt>
                <c:pt idx="220">
                  <c:v>0.30137331709576204</c:v>
                </c:pt>
                <c:pt idx="221">
                  <c:v>0.17767251674093215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E2-9148-8150-7A769B6187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62"/>
        <c:axId val="1136208175"/>
        <c:axId val="1138054975"/>
      </c:barChart>
      <c:catAx>
        <c:axId val="11361737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01996095"/>
        <c:crosses val="autoZero"/>
        <c:auto val="1"/>
        <c:lblAlgn val="ctr"/>
        <c:lblOffset val="100"/>
        <c:noMultiLvlLbl val="0"/>
      </c:catAx>
      <c:valAx>
        <c:axId val="901996095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173775"/>
        <c:crosses val="autoZero"/>
        <c:crossBetween val="between"/>
      </c:valAx>
      <c:valAx>
        <c:axId val="1138054975"/>
        <c:scaling>
          <c:logBase val="10"/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6208175"/>
        <c:crosses val="max"/>
        <c:crossBetween val="between"/>
      </c:valAx>
      <c:catAx>
        <c:axId val="113620817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8054975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508001</xdr:colOff>
      <xdr:row>1</xdr:row>
      <xdr:rowOff>16933</xdr:rowOff>
    </xdr:from>
    <xdr:to>
      <xdr:col>50</xdr:col>
      <xdr:colOff>300790</xdr:colOff>
      <xdr:row>61</xdr:row>
      <xdr:rowOff>66842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642DD7-4FB2-8A45-B565-ED5AA200B2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C452A-2034-744D-A273-49A2B7E18305}">
  <dimension ref="A1:EZ402"/>
  <sheetViews>
    <sheetView zoomScale="62" workbookViewId="0">
      <selection activeCell="A2" sqref="A2"/>
    </sheetView>
  </sheetViews>
  <sheetFormatPr baseColWidth="10" defaultRowHeight="16"/>
  <cols>
    <col min="1" max="1" width="15.6640625" style="1" bestFit="1" customWidth="1"/>
    <col min="2" max="2" width="11.6640625" style="1" bestFit="1" customWidth="1"/>
    <col min="3" max="3" width="8.83203125" style="1"/>
    <col min="4" max="6" width="8.83203125" style="5"/>
    <col min="7" max="7" width="14" style="10" customWidth="1"/>
    <col min="8" max="8" width="14" style="5" customWidth="1"/>
    <col min="9" max="11" width="8.83203125" style="5"/>
    <col min="12" max="12" width="10.83203125" style="10"/>
    <col min="13" max="13" width="10.83203125" style="5"/>
    <col min="14" max="16" width="8.83203125" style="5"/>
    <col min="17" max="17" width="10.83203125" style="10"/>
    <col min="18" max="18" width="10.83203125" style="5"/>
    <col min="19" max="21" width="8.83203125" style="5"/>
    <col min="22" max="22" width="10.83203125" style="10"/>
    <col min="23" max="23" width="10.83203125" style="5"/>
    <col min="24" max="26" width="8.83203125" style="5"/>
    <col min="27" max="27" width="10.83203125" style="10"/>
    <col min="28" max="29" width="8.83203125" style="3"/>
    <col min="33" max="33" width="10.83203125" customWidth="1"/>
    <col min="35" max="36" width="8.83203125" style="5"/>
    <col min="37" max="37" width="14.83203125" style="5" bestFit="1" customWidth="1"/>
    <col min="38" max="38" width="8.83203125" style="5" customWidth="1"/>
    <col min="39" max="39" width="8.83203125" style="5"/>
    <col min="40" max="40" width="14.83203125" style="5" bestFit="1" customWidth="1"/>
    <col min="41" max="56" width="8.83203125" style="5"/>
    <col min="57" max="57" width="12.33203125" style="5" bestFit="1" customWidth="1"/>
    <col min="58" max="63" width="8.83203125" style="5"/>
    <col min="64" max="64" width="10.83203125" style="5"/>
    <col min="65" max="156" width="10.83203125" style="9"/>
  </cols>
  <sheetData>
    <row r="1" spans="1:27">
      <c r="A1" s="1" t="s">
        <v>0</v>
      </c>
      <c r="B1" s="2" t="s">
        <v>1</v>
      </c>
      <c r="C1" s="1" t="s">
        <v>51</v>
      </c>
      <c r="D1" s="5" t="s">
        <v>2</v>
      </c>
      <c r="I1" s="5" t="s">
        <v>3</v>
      </c>
      <c r="N1" s="5" t="s">
        <v>4</v>
      </c>
      <c r="S1" s="5" t="s">
        <v>5</v>
      </c>
      <c r="X1" s="5" t="s">
        <v>6</v>
      </c>
    </row>
    <row r="2" spans="1:27">
      <c r="A2" s="1" t="s">
        <v>52</v>
      </c>
      <c r="B2" s="2"/>
      <c r="D2" s="5" t="s">
        <v>10</v>
      </c>
      <c r="E2" s="5" t="s">
        <v>11</v>
      </c>
      <c r="F2" s="5" t="s">
        <v>12</v>
      </c>
      <c r="G2" s="10" t="s">
        <v>45</v>
      </c>
      <c r="I2" s="5" t="s">
        <v>10</v>
      </c>
      <c r="J2" s="5" t="s">
        <v>11</v>
      </c>
      <c r="K2" s="5" t="s">
        <v>12</v>
      </c>
      <c r="L2" s="10" t="s">
        <v>45</v>
      </c>
      <c r="N2" s="5" t="s">
        <v>10</v>
      </c>
      <c r="O2" s="5" t="s">
        <v>11</v>
      </c>
      <c r="P2" s="5" t="s">
        <v>12</v>
      </c>
      <c r="Q2" s="10" t="s">
        <v>45</v>
      </c>
      <c r="S2" s="5" t="s">
        <v>10</v>
      </c>
      <c r="T2" s="5" t="s">
        <v>11</v>
      </c>
      <c r="U2" s="5" t="s">
        <v>12</v>
      </c>
      <c r="V2" s="10" t="s">
        <v>45</v>
      </c>
      <c r="X2" s="5" t="s">
        <v>10</v>
      </c>
      <c r="Y2" s="5" t="s">
        <v>11</v>
      </c>
      <c r="Z2" s="5" t="s">
        <v>12</v>
      </c>
      <c r="AA2" s="10" t="s">
        <v>45</v>
      </c>
    </row>
    <row r="3" spans="1:27">
      <c r="A3" s="1" t="s">
        <v>8</v>
      </c>
      <c r="B3" s="2" t="s">
        <v>9</v>
      </c>
      <c r="C3" s="1">
        <v>1</v>
      </c>
    </row>
    <row r="4" spans="1:27">
      <c r="A4" s="1" t="s">
        <v>8</v>
      </c>
      <c r="B4" s="2" t="s">
        <v>9</v>
      </c>
      <c r="C4" s="1">
        <v>2</v>
      </c>
      <c r="G4" s="10" t="str">
        <f t="shared" ref="G4:G67" si="0">IF(SUM(D4:F4)&gt;0,AVERAGE(D4:F4),"")</f>
        <v/>
      </c>
      <c r="L4" s="10" t="str">
        <f t="shared" ref="L4:L67" si="1">IF(SUM(I4:K4)&gt;0,AVERAGE(I4:K4),"")</f>
        <v/>
      </c>
      <c r="Q4" s="10" t="str">
        <f t="shared" ref="Q4:Q67" si="2">IF(SUM(N4:P4)&gt;0,AVERAGE(N4:P4),"")</f>
        <v/>
      </c>
      <c r="V4" s="10" t="str">
        <f t="shared" ref="V4:V67" si="3">IF(SUM(S4:U4)&gt;0,AVERAGE(S4:U4),"")</f>
        <v/>
      </c>
      <c r="AA4" s="10" t="str">
        <f t="shared" ref="AA4:AA67" si="4">IF(SUM(X4:Z4)&gt;0,AVERAGE(X4:Z4),"")</f>
        <v/>
      </c>
    </row>
    <row r="5" spans="1:27">
      <c r="A5" s="1" t="s">
        <v>8</v>
      </c>
      <c r="B5" s="2" t="s">
        <v>9</v>
      </c>
      <c r="C5" s="1">
        <v>3</v>
      </c>
      <c r="G5" s="10" t="str">
        <f t="shared" si="0"/>
        <v/>
      </c>
      <c r="L5" s="10" t="str">
        <f t="shared" si="1"/>
        <v/>
      </c>
      <c r="Q5" s="10" t="str">
        <f t="shared" si="2"/>
        <v/>
      </c>
      <c r="V5" s="10" t="str">
        <f t="shared" si="3"/>
        <v/>
      </c>
      <c r="AA5" s="10" t="str">
        <f t="shared" si="4"/>
        <v/>
      </c>
    </row>
    <row r="6" spans="1:27">
      <c r="A6" s="1" t="s">
        <v>8</v>
      </c>
      <c r="B6" s="2" t="s">
        <v>9</v>
      </c>
      <c r="C6" s="1">
        <v>4</v>
      </c>
      <c r="G6" s="10" t="str">
        <f t="shared" si="0"/>
        <v/>
      </c>
      <c r="L6" s="10" t="str">
        <f t="shared" si="1"/>
        <v/>
      </c>
      <c r="Q6" s="10" t="str">
        <f t="shared" si="2"/>
        <v/>
      </c>
      <c r="V6" s="10" t="str">
        <f t="shared" si="3"/>
        <v/>
      </c>
      <c r="AA6" s="10" t="str">
        <f t="shared" si="4"/>
        <v/>
      </c>
    </row>
    <row r="7" spans="1:27">
      <c r="A7" s="1" t="s">
        <v>8</v>
      </c>
      <c r="B7" s="2" t="s">
        <v>9</v>
      </c>
      <c r="C7" s="1">
        <v>5</v>
      </c>
      <c r="G7" s="10" t="str">
        <f t="shared" si="0"/>
        <v/>
      </c>
      <c r="L7" s="10" t="str">
        <f t="shared" si="1"/>
        <v/>
      </c>
      <c r="Q7" s="10" t="str">
        <f t="shared" si="2"/>
        <v/>
      </c>
      <c r="V7" s="10" t="str">
        <f t="shared" si="3"/>
        <v/>
      </c>
      <c r="AA7" s="10" t="str">
        <f t="shared" si="4"/>
        <v/>
      </c>
    </row>
    <row r="8" spans="1:27">
      <c r="A8" s="1" t="s">
        <v>8</v>
      </c>
      <c r="B8" s="2" t="s">
        <v>9</v>
      </c>
      <c r="C8" s="1">
        <v>6</v>
      </c>
      <c r="D8" s="5">
        <v>34.61097603209479</v>
      </c>
      <c r="E8" s="5">
        <v>33.950162410206431</v>
      </c>
      <c r="F8" s="5">
        <v>35.036691650802908</v>
      </c>
      <c r="G8" s="10">
        <f t="shared" si="0"/>
        <v>34.532610031034714</v>
      </c>
      <c r="I8" s="5">
        <v>28.799400100026332</v>
      </c>
      <c r="J8" s="5">
        <v>29.73543081389176</v>
      </c>
      <c r="K8" s="5">
        <v>29.746967179124553</v>
      </c>
      <c r="L8" s="10">
        <f t="shared" si="1"/>
        <v>29.427266031014216</v>
      </c>
      <c r="N8" s="5">
        <v>31.812959011856499</v>
      </c>
      <c r="O8" s="5">
        <v>31.514223959818871</v>
      </c>
      <c r="P8" s="5">
        <v>30.663564092106306</v>
      </c>
      <c r="Q8" s="10">
        <f t="shared" si="2"/>
        <v>31.330249021260556</v>
      </c>
      <c r="S8" s="5">
        <v>33.382244204247691</v>
      </c>
      <c r="T8" s="5">
        <v>33.412875032864221</v>
      </c>
      <c r="U8" s="5">
        <v>33.912338881262556</v>
      </c>
      <c r="V8" s="10">
        <f t="shared" si="3"/>
        <v>33.569152706124825</v>
      </c>
      <c r="X8" s="5">
        <v>29.724732519889383</v>
      </c>
      <c r="Y8" s="5">
        <v>29.8005245536987</v>
      </c>
      <c r="Z8" s="5">
        <v>29.840457594046988</v>
      </c>
      <c r="AA8" s="10">
        <f t="shared" si="4"/>
        <v>29.788571555878359</v>
      </c>
    </row>
    <row r="9" spans="1:27">
      <c r="A9" s="1" t="s">
        <v>8</v>
      </c>
      <c r="B9" s="2" t="s">
        <v>9</v>
      </c>
      <c r="C9" s="1">
        <v>7</v>
      </c>
      <c r="D9" s="5">
        <v>24.692717204376851</v>
      </c>
      <c r="E9" s="5">
        <v>24.730120350898982</v>
      </c>
      <c r="F9" s="5">
        <v>24.677593125794886</v>
      </c>
      <c r="G9" s="10">
        <f t="shared" si="0"/>
        <v>24.700143560356906</v>
      </c>
      <c r="I9" s="5">
        <v>22.679418032877571</v>
      </c>
      <c r="J9" s="5">
        <v>22.619210512039764</v>
      </c>
      <c r="K9" s="5">
        <v>22.638765782457192</v>
      </c>
      <c r="L9" s="10">
        <f t="shared" si="1"/>
        <v>22.645798109124843</v>
      </c>
      <c r="N9" s="5">
        <v>33.585403232780564</v>
      </c>
      <c r="O9" s="5">
        <v>33.119055609932275</v>
      </c>
      <c r="Q9" s="10">
        <f t="shared" si="2"/>
        <v>33.352229421356419</v>
      </c>
      <c r="S9" s="5">
        <v>36.154268913657035</v>
      </c>
      <c r="T9" s="5">
        <v>34.670602464415275</v>
      </c>
      <c r="U9" s="5">
        <v>35.273557011020849</v>
      </c>
      <c r="V9" s="10">
        <f t="shared" si="3"/>
        <v>35.366142796364386</v>
      </c>
      <c r="X9" s="5">
        <v>32.088616036658351</v>
      </c>
      <c r="Y9" s="5">
        <v>33.037443089516529</v>
      </c>
      <c r="Z9" s="5">
        <v>33.37934524036126</v>
      </c>
      <c r="AA9" s="10">
        <f t="shared" si="4"/>
        <v>32.83513478884538</v>
      </c>
    </row>
    <row r="10" spans="1:27">
      <c r="A10" s="1" t="s">
        <v>8</v>
      </c>
      <c r="B10" s="2" t="s">
        <v>9</v>
      </c>
      <c r="C10" s="1">
        <v>8</v>
      </c>
      <c r="D10" s="5">
        <v>22.062011956158777</v>
      </c>
      <c r="E10" s="5">
        <v>22.017851318929395</v>
      </c>
      <c r="F10" s="5">
        <v>22.063588085111107</v>
      </c>
      <c r="G10" s="10">
        <f t="shared" si="0"/>
        <v>22.047817120066426</v>
      </c>
      <c r="I10" s="5">
        <v>18.409493102379248</v>
      </c>
      <c r="J10" s="5">
        <v>18.455870755493095</v>
      </c>
      <c r="K10" s="5">
        <v>18.604900548040412</v>
      </c>
      <c r="L10" s="10">
        <f t="shared" si="1"/>
        <v>18.490088135304251</v>
      </c>
      <c r="N10" s="5">
        <v>29.683789616649833</v>
      </c>
      <c r="O10" s="5">
        <v>29.70143969833412</v>
      </c>
      <c r="P10" s="5">
        <v>29.222727836910551</v>
      </c>
      <c r="Q10" s="10">
        <f t="shared" si="2"/>
        <v>29.535985717298171</v>
      </c>
      <c r="S10" s="5">
        <v>28.780238189748943</v>
      </c>
      <c r="T10" s="5">
        <v>28.644302485650019</v>
      </c>
      <c r="U10" s="5">
        <v>28.901744958103016</v>
      </c>
      <c r="V10" s="10">
        <f t="shared" si="3"/>
        <v>28.775428544500659</v>
      </c>
      <c r="X10" s="5">
        <v>30.920862621784615</v>
      </c>
      <c r="Y10" s="5">
        <v>32.070787763208813</v>
      </c>
      <c r="Z10" s="5">
        <v>30.596398800027522</v>
      </c>
      <c r="AA10" s="10">
        <f t="shared" si="4"/>
        <v>31.196016395006982</v>
      </c>
    </row>
    <row r="11" spans="1:27">
      <c r="A11" s="1" t="s">
        <v>8</v>
      </c>
      <c r="B11" s="2" t="s">
        <v>9</v>
      </c>
      <c r="C11" s="1">
        <v>9</v>
      </c>
      <c r="D11" s="5">
        <v>22.360676775903375</v>
      </c>
      <c r="E11" s="5">
        <v>22.248159140676812</v>
      </c>
      <c r="F11" s="5">
        <v>22.190146021417263</v>
      </c>
      <c r="G11" s="10">
        <f t="shared" si="0"/>
        <v>22.266327312665819</v>
      </c>
      <c r="I11" s="5">
        <v>18.406936744500488</v>
      </c>
      <c r="J11" s="5">
        <v>18.449850935915791</v>
      </c>
      <c r="K11" s="5">
        <v>18.06367932060709</v>
      </c>
      <c r="L11" s="10">
        <f t="shared" si="1"/>
        <v>18.306822333674457</v>
      </c>
      <c r="N11" s="5">
        <v>32.579332289185231</v>
      </c>
      <c r="O11" s="5">
        <v>32.216688469766389</v>
      </c>
      <c r="P11" s="5">
        <v>33.261243760022239</v>
      </c>
      <c r="Q11" s="10">
        <f t="shared" si="2"/>
        <v>32.685754839657953</v>
      </c>
      <c r="S11" s="5">
        <v>30.798509243063535</v>
      </c>
      <c r="T11" s="5">
        <v>31.125858198005176</v>
      </c>
      <c r="U11" s="5">
        <v>30.662646963663573</v>
      </c>
      <c r="V11" s="10">
        <f t="shared" si="3"/>
        <v>30.862338134910761</v>
      </c>
      <c r="X11" s="5">
        <v>33.768201598558896</v>
      </c>
      <c r="Y11" s="5">
        <v>34.296062514803246</v>
      </c>
      <c r="Z11" s="5">
        <v>32.800492203170009</v>
      </c>
      <c r="AA11" s="10">
        <f t="shared" si="4"/>
        <v>33.62158543884405</v>
      </c>
    </row>
    <row r="12" spans="1:27">
      <c r="A12" s="1" t="s">
        <v>8</v>
      </c>
      <c r="B12" s="2" t="s">
        <v>9</v>
      </c>
      <c r="C12" s="1">
        <v>10</v>
      </c>
      <c r="D12" s="5">
        <v>23.732738935230316</v>
      </c>
      <c r="E12" s="5">
        <v>23.725571538013426</v>
      </c>
      <c r="F12" s="5">
        <v>23.726803868396185</v>
      </c>
      <c r="G12" s="10">
        <f t="shared" si="0"/>
        <v>23.728371447213309</v>
      </c>
      <c r="I12" s="5">
        <v>21.922621378724436</v>
      </c>
      <c r="J12" s="5">
        <v>21.817998458006322</v>
      </c>
      <c r="K12" s="5">
        <v>21.8584473036369</v>
      </c>
      <c r="L12" s="10">
        <f t="shared" si="1"/>
        <v>21.866355713455885</v>
      </c>
      <c r="N12" s="5">
        <v>33.257045945584792</v>
      </c>
      <c r="O12" s="5">
        <v>31.962222377546411</v>
      </c>
      <c r="P12" s="5">
        <v>32.858564984029869</v>
      </c>
      <c r="Q12" s="10">
        <f t="shared" si="2"/>
        <v>32.692611102387026</v>
      </c>
      <c r="S12" s="5">
        <v>31.623254403260809</v>
      </c>
      <c r="T12" s="5">
        <v>31.682000730523473</v>
      </c>
      <c r="U12" s="5">
        <v>32.159258849652652</v>
      </c>
      <c r="V12" s="10">
        <f t="shared" si="3"/>
        <v>31.821504661145649</v>
      </c>
      <c r="X12" s="5">
        <v>33.21828628127377</v>
      </c>
      <c r="Y12" s="5">
        <v>32.711182349362559</v>
      </c>
      <c r="Z12" s="5">
        <v>33.535075616597162</v>
      </c>
      <c r="AA12" s="10">
        <f t="shared" si="4"/>
        <v>33.154848082411171</v>
      </c>
    </row>
    <row r="13" spans="1:27">
      <c r="A13" s="1" t="s">
        <v>8</v>
      </c>
      <c r="B13" s="2" t="s">
        <v>9</v>
      </c>
      <c r="C13" s="1">
        <v>11</v>
      </c>
      <c r="D13" s="5">
        <v>24.49102669833043</v>
      </c>
      <c r="E13" s="5">
        <v>24.512065048582926</v>
      </c>
      <c r="F13" s="5">
        <v>24.361472083538125</v>
      </c>
      <c r="G13" s="10">
        <f t="shared" si="0"/>
        <v>24.454854610150495</v>
      </c>
      <c r="I13" s="5">
        <v>22.195983915917729</v>
      </c>
      <c r="J13" s="5">
        <v>22.1824727785867</v>
      </c>
      <c r="K13" s="5">
        <v>22.233879844041823</v>
      </c>
      <c r="L13" s="10">
        <f t="shared" si="1"/>
        <v>22.20411217951542</v>
      </c>
      <c r="N13" s="5">
        <v>35.008312459056725</v>
      </c>
      <c r="O13" s="5">
        <v>34.95712440253039</v>
      </c>
      <c r="P13" s="5">
        <v>34.866580913642025</v>
      </c>
      <c r="Q13" s="10">
        <f t="shared" si="2"/>
        <v>34.944005925076375</v>
      </c>
      <c r="S13" s="5">
        <v>33.309519268812082</v>
      </c>
      <c r="T13" s="5">
        <v>33.906381766731698</v>
      </c>
      <c r="U13" s="5">
        <v>37.306156734172866</v>
      </c>
      <c r="V13" s="10">
        <f t="shared" si="3"/>
        <v>34.84068592323888</v>
      </c>
      <c r="X13" s="5">
        <v>34.416064998571557</v>
      </c>
      <c r="Z13" s="5">
        <v>36.884471281299994</v>
      </c>
      <c r="AA13" s="10">
        <f t="shared" si="4"/>
        <v>35.650268139935775</v>
      </c>
    </row>
    <row r="14" spans="1:27">
      <c r="A14" s="1" t="s">
        <v>8</v>
      </c>
      <c r="B14" s="2" t="s">
        <v>9</v>
      </c>
      <c r="C14" s="1">
        <v>12</v>
      </c>
      <c r="D14" s="5">
        <v>24.515898726716664</v>
      </c>
      <c r="E14" s="5">
        <v>24.587346751582736</v>
      </c>
      <c r="F14" s="5">
        <v>24.554838497169456</v>
      </c>
      <c r="G14" s="10">
        <f t="shared" si="0"/>
        <v>24.552694658489617</v>
      </c>
      <c r="I14" s="5">
        <v>22.701208898608741</v>
      </c>
      <c r="J14" s="5">
        <v>22.67569538012205</v>
      </c>
      <c r="K14" s="5">
        <v>22.608351778920877</v>
      </c>
      <c r="L14" s="10">
        <f t="shared" si="1"/>
        <v>22.661752019217221</v>
      </c>
      <c r="O14" s="5">
        <v>33.943995467371096</v>
      </c>
      <c r="Q14" s="10">
        <f t="shared" si="2"/>
        <v>33.943995467371096</v>
      </c>
      <c r="S14" s="5">
        <v>32.818570507041294</v>
      </c>
      <c r="T14" s="5">
        <v>38.318884784343091</v>
      </c>
      <c r="U14" s="5">
        <v>32.331075146865203</v>
      </c>
      <c r="V14" s="10">
        <f t="shared" si="3"/>
        <v>34.489510146083198</v>
      </c>
      <c r="X14" s="5">
        <v>34.195544723897193</v>
      </c>
      <c r="Y14" s="5">
        <v>33.513407735178717</v>
      </c>
      <c r="Z14" s="5">
        <v>34.374506434178279</v>
      </c>
      <c r="AA14" s="10">
        <f t="shared" si="4"/>
        <v>34.027819631084725</v>
      </c>
    </row>
    <row r="15" spans="1:27">
      <c r="A15" s="1" t="s">
        <v>8</v>
      </c>
      <c r="B15" s="2" t="s">
        <v>9</v>
      </c>
      <c r="C15" s="1">
        <v>13</v>
      </c>
      <c r="D15" s="5">
        <v>25.161991928546492</v>
      </c>
      <c r="E15" s="5">
        <v>25.245634579441187</v>
      </c>
      <c r="F15" s="5">
        <v>25.213045757741163</v>
      </c>
      <c r="G15" s="10">
        <f t="shared" si="0"/>
        <v>25.206890755242949</v>
      </c>
      <c r="I15" s="5">
        <v>23.288403062115332</v>
      </c>
      <c r="J15" s="5">
        <v>23.310059160175047</v>
      </c>
      <c r="K15" s="5">
        <v>23.282450100476328</v>
      </c>
      <c r="L15" s="10">
        <f t="shared" si="1"/>
        <v>23.293637440922236</v>
      </c>
      <c r="N15" s="5">
        <v>34.672390999588963</v>
      </c>
      <c r="O15" s="5">
        <v>33.073158871486307</v>
      </c>
      <c r="P15" s="5">
        <v>35.721201234679192</v>
      </c>
      <c r="Q15" s="10">
        <f t="shared" si="2"/>
        <v>34.48891703525149</v>
      </c>
      <c r="S15" s="5">
        <v>38.452944199611323</v>
      </c>
      <c r="T15" s="5">
        <v>34.639809206707014</v>
      </c>
      <c r="U15" s="5">
        <v>39.888503432570445</v>
      </c>
      <c r="V15" s="10">
        <f t="shared" si="3"/>
        <v>37.660418946296261</v>
      </c>
      <c r="X15" s="5">
        <v>37.736043078069059</v>
      </c>
      <c r="Z15" s="5">
        <v>32.517819754361824</v>
      </c>
      <c r="AA15" s="10">
        <f t="shared" si="4"/>
        <v>35.126931416215442</v>
      </c>
    </row>
    <row r="16" spans="1:27">
      <c r="A16" s="1" t="s">
        <v>8</v>
      </c>
      <c r="B16" s="2" t="s">
        <v>9</v>
      </c>
      <c r="C16" s="1">
        <v>14</v>
      </c>
      <c r="D16" s="5">
        <v>28.825151622987157</v>
      </c>
      <c r="E16" s="5">
        <v>28.537061622374473</v>
      </c>
      <c r="F16" s="5">
        <v>28.867521683726103</v>
      </c>
      <c r="G16" s="10">
        <f t="shared" si="0"/>
        <v>28.743244976362575</v>
      </c>
      <c r="I16" s="5">
        <v>28.901764868187531</v>
      </c>
      <c r="J16" s="5">
        <v>29.458352423529291</v>
      </c>
      <c r="K16" s="5">
        <v>29.229837856798355</v>
      </c>
      <c r="L16" s="10">
        <f t="shared" si="1"/>
        <v>29.196651716171726</v>
      </c>
      <c r="O16" s="5">
        <v>35.110305830593056</v>
      </c>
      <c r="Q16" s="10">
        <f t="shared" si="2"/>
        <v>35.110305830593056</v>
      </c>
      <c r="S16" s="5">
        <v>40.025672041439229</v>
      </c>
      <c r="V16" s="10">
        <f t="shared" si="3"/>
        <v>40.025672041439229</v>
      </c>
      <c r="AA16" s="10" t="str">
        <f t="shared" si="4"/>
        <v/>
      </c>
    </row>
    <row r="17" spans="1:27">
      <c r="A17" s="1" t="s">
        <v>8</v>
      </c>
      <c r="B17" s="2" t="s">
        <v>9</v>
      </c>
      <c r="C17" s="1">
        <v>15</v>
      </c>
      <c r="D17" s="5">
        <v>24.18513798578482</v>
      </c>
      <c r="E17" s="5">
        <v>24.076520344165864</v>
      </c>
      <c r="F17" s="5">
        <v>24.195523586931344</v>
      </c>
      <c r="G17" s="10">
        <f t="shared" si="0"/>
        <v>24.152393972294011</v>
      </c>
      <c r="I17" s="5">
        <v>22.731814066710449</v>
      </c>
      <c r="J17" s="5">
        <v>22.827105235225904</v>
      </c>
      <c r="K17" s="5">
        <v>22.734660074691327</v>
      </c>
      <c r="L17" s="10">
        <f t="shared" si="1"/>
        <v>22.764526458875896</v>
      </c>
      <c r="N17" s="5">
        <v>34.805608063674448</v>
      </c>
      <c r="P17" s="5">
        <v>35.535424081690557</v>
      </c>
      <c r="Q17" s="10">
        <f t="shared" si="2"/>
        <v>35.170516072682503</v>
      </c>
      <c r="S17" s="5">
        <v>31.888950185844699</v>
      </c>
      <c r="T17" s="5">
        <v>31.869093244634929</v>
      </c>
      <c r="U17" s="5">
        <v>31.14433752611215</v>
      </c>
      <c r="V17" s="10">
        <f t="shared" si="3"/>
        <v>31.634126985530596</v>
      </c>
      <c r="X17" s="5">
        <v>33.988775600287561</v>
      </c>
      <c r="Z17" s="5">
        <v>35.528913747557127</v>
      </c>
      <c r="AA17" s="10">
        <f t="shared" si="4"/>
        <v>34.75884467392234</v>
      </c>
    </row>
    <row r="18" spans="1:27">
      <c r="A18" s="1" t="s">
        <v>8</v>
      </c>
      <c r="B18" s="2" t="s">
        <v>9</v>
      </c>
      <c r="C18" s="1">
        <v>16</v>
      </c>
      <c r="D18" s="5">
        <v>23.19915594182045</v>
      </c>
      <c r="E18" s="5">
        <v>23.065209942753278</v>
      </c>
      <c r="F18" s="5">
        <v>23.054452089669837</v>
      </c>
      <c r="G18" s="10">
        <f t="shared" si="0"/>
        <v>23.106272658081185</v>
      </c>
      <c r="I18" s="5">
        <v>19.867612253680559</v>
      </c>
      <c r="J18" s="5">
        <v>19.752784188502712</v>
      </c>
      <c r="K18" s="5">
        <v>19.871255819228054</v>
      </c>
      <c r="L18" s="10">
        <f t="shared" si="1"/>
        <v>19.830550753803774</v>
      </c>
      <c r="N18" s="5">
        <v>33.636551142619233</v>
      </c>
      <c r="Q18" s="10">
        <f t="shared" si="2"/>
        <v>33.636551142619233</v>
      </c>
      <c r="S18" s="5">
        <v>32.884771988755716</v>
      </c>
      <c r="T18" s="5">
        <v>31.970930372260202</v>
      </c>
      <c r="U18" s="5">
        <v>32.183911354654228</v>
      </c>
      <c r="V18" s="10">
        <f t="shared" si="3"/>
        <v>32.346537905223379</v>
      </c>
      <c r="Y18" s="5">
        <v>33.089217599842257</v>
      </c>
      <c r="Z18" s="5">
        <v>37.28621367174707</v>
      </c>
      <c r="AA18" s="10">
        <f t="shared" si="4"/>
        <v>35.18771563579466</v>
      </c>
    </row>
    <row r="19" spans="1:27">
      <c r="A19" s="1" t="s">
        <v>8</v>
      </c>
      <c r="B19" s="2" t="s">
        <v>9</v>
      </c>
      <c r="C19" s="1">
        <v>17</v>
      </c>
      <c r="G19" s="10" t="str">
        <f t="shared" si="0"/>
        <v/>
      </c>
      <c r="L19" s="10" t="str">
        <f t="shared" si="1"/>
        <v/>
      </c>
      <c r="Q19" s="10" t="str">
        <f t="shared" si="2"/>
        <v/>
      </c>
      <c r="V19" s="10" t="str">
        <f t="shared" si="3"/>
        <v/>
      </c>
      <c r="AA19" s="10" t="str">
        <f t="shared" si="4"/>
        <v/>
      </c>
    </row>
    <row r="20" spans="1:27">
      <c r="A20" s="1" t="s">
        <v>8</v>
      </c>
      <c r="B20" s="2" t="s">
        <v>9</v>
      </c>
      <c r="C20" s="1">
        <v>18</v>
      </c>
      <c r="D20" s="5">
        <v>24.071826334575327</v>
      </c>
      <c r="E20" s="5">
        <v>24.109011129363413</v>
      </c>
      <c r="F20" s="5">
        <v>24.375567276035543</v>
      </c>
      <c r="G20" s="10">
        <f t="shared" si="0"/>
        <v>24.185468246658093</v>
      </c>
      <c r="I20" s="5">
        <v>21.842902267760465</v>
      </c>
      <c r="J20" s="5">
        <v>21.915210073913546</v>
      </c>
      <c r="K20" s="5">
        <v>21.864613722104622</v>
      </c>
      <c r="L20" s="10">
        <f t="shared" si="1"/>
        <v>21.874242021259544</v>
      </c>
      <c r="N20" s="5">
        <v>31.976169867770285</v>
      </c>
      <c r="O20" s="5">
        <v>32.616300491169383</v>
      </c>
      <c r="P20" s="5">
        <v>32.065042701495187</v>
      </c>
      <c r="Q20" s="10">
        <f t="shared" si="2"/>
        <v>32.219171020144948</v>
      </c>
      <c r="S20" s="5">
        <v>30.300073860368286</v>
      </c>
      <c r="T20" s="5">
        <v>30.421656120277923</v>
      </c>
      <c r="U20" s="5">
        <v>29.775074035328309</v>
      </c>
      <c r="V20" s="10">
        <f t="shared" si="3"/>
        <v>30.165601338658174</v>
      </c>
      <c r="X20" s="5">
        <v>31.651506965050789</v>
      </c>
      <c r="Y20" s="5">
        <v>32.237541755243605</v>
      </c>
      <c r="Z20" s="5">
        <v>32.307454801261528</v>
      </c>
      <c r="AA20" s="10">
        <f t="shared" si="4"/>
        <v>32.065501173851978</v>
      </c>
    </row>
    <row r="21" spans="1:27">
      <c r="A21" s="1" t="s">
        <v>23</v>
      </c>
      <c r="B21" s="2" t="s">
        <v>9</v>
      </c>
      <c r="C21" s="1">
        <v>1</v>
      </c>
      <c r="G21" s="10" t="str">
        <f t="shared" si="0"/>
        <v/>
      </c>
      <c r="L21" s="10" t="str">
        <f t="shared" si="1"/>
        <v/>
      </c>
      <c r="Q21" s="10" t="str">
        <f t="shared" si="2"/>
        <v/>
      </c>
      <c r="V21" s="10" t="str">
        <f t="shared" si="3"/>
        <v/>
      </c>
      <c r="AA21" s="10" t="str">
        <f t="shared" si="4"/>
        <v/>
      </c>
    </row>
    <row r="22" spans="1:27">
      <c r="A22" s="1" t="s">
        <v>23</v>
      </c>
      <c r="B22" s="2" t="s">
        <v>9</v>
      </c>
      <c r="C22" s="1">
        <v>2</v>
      </c>
      <c r="G22" s="10" t="str">
        <f t="shared" si="0"/>
        <v/>
      </c>
      <c r="L22" s="10" t="str">
        <f t="shared" si="1"/>
        <v/>
      </c>
      <c r="Q22" s="10" t="str">
        <f t="shared" si="2"/>
        <v/>
      </c>
      <c r="V22" s="10" t="str">
        <f t="shared" si="3"/>
        <v/>
      </c>
      <c r="AA22" s="10" t="str">
        <f t="shared" si="4"/>
        <v/>
      </c>
    </row>
    <row r="23" spans="1:27">
      <c r="A23" s="1" t="s">
        <v>23</v>
      </c>
      <c r="B23" s="2" t="s">
        <v>9</v>
      </c>
      <c r="C23" s="1">
        <v>3</v>
      </c>
      <c r="G23" s="10" t="str">
        <f t="shared" si="0"/>
        <v/>
      </c>
      <c r="L23" s="10" t="str">
        <f t="shared" si="1"/>
        <v/>
      </c>
      <c r="Q23" s="10" t="str">
        <f t="shared" si="2"/>
        <v/>
      </c>
      <c r="V23" s="10" t="str">
        <f t="shared" si="3"/>
        <v/>
      </c>
      <c r="AA23" s="10" t="str">
        <f t="shared" si="4"/>
        <v/>
      </c>
    </row>
    <row r="24" spans="1:27">
      <c r="A24" s="1" t="s">
        <v>23</v>
      </c>
      <c r="B24" s="2" t="s">
        <v>9</v>
      </c>
      <c r="C24" s="1">
        <v>4</v>
      </c>
      <c r="G24" s="10" t="str">
        <f t="shared" si="0"/>
        <v/>
      </c>
      <c r="L24" s="10" t="str">
        <f t="shared" si="1"/>
        <v/>
      </c>
      <c r="Q24" s="10" t="str">
        <f t="shared" si="2"/>
        <v/>
      </c>
      <c r="V24" s="10" t="str">
        <f t="shared" si="3"/>
        <v/>
      </c>
      <c r="AA24" s="10" t="str">
        <f t="shared" si="4"/>
        <v/>
      </c>
    </row>
    <row r="25" spans="1:27">
      <c r="A25" s="1" t="s">
        <v>23</v>
      </c>
      <c r="B25" s="2" t="s">
        <v>9</v>
      </c>
      <c r="C25" s="1">
        <v>5</v>
      </c>
      <c r="G25" s="10" t="str">
        <f t="shared" si="0"/>
        <v/>
      </c>
      <c r="L25" s="10" t="str">
        <f t="shared" si="1"/>
        <v/>
      </c>
      <c r="Q25" s="10" t="str">
        <f t="shared" si="2"/>
        <v/>
      </c>
      <c r="V25" s="10" t="str">
        <f t="shared" si="3"/>
        <v/>
      </c>
      <c r="AA25" s="10" t="str">
        <f t="shared" si="4"/>
        <v/>
      </c>
    </row>
    <row r="26" spans="1:27">
      <c r="A26" s="1" t="s">
        <v>23</v>
      </c>
      <c r="B26" s="2" t="s">
        <v>9</v>
      </c>
      <c r="C26" s="1">
        <v>6</v>
      </c>
      <c r="D26" s="5">
        <v>24.603375189033066</v>
      </c>
      <c r="E26" s="5">
        <v>24.68512385135962</v>
      </c>
      <c r="F26" s="5">
        <v>24.552087757743081</v>
      </c>
      <c r="G26" s="10">
        <f t="shared" si="0"/>
        <v>24.613528932711926</v>
      </c>
      <c r="I26" s="5">
        <v>23.097047979115054</v>
      </c>
      <c r="J26" s="5">
        <v>23.309657787857663</v>
      </c>
      <c r="K26" s="5">
        <v>23.294571235463287</v>
      </c>
      <c r="L26" s="10">
        <f t="shared" si="1"/>
        <v>23.233759000812</v>
      </c>
      <c r="N26" s="5">
        <v>32.735025429463718</v>
      </c>
      <c r="O26" s="5">
        <v>33.443885785949462</v>
      </c>
      <c r="P26" s="5">
        <v>33.282872220079462</v>
      </c>
      <c r="Q26" s="10">
        <f t="shared" si="2"/>
        <v>33.153927811830876</v>
      </c>
      <c r="S26" s="5">
        <v>34.797642885364027</v>
      </c>
      <c r="T26" s="5">
        <v>34.837851881562813</v>
      </c>
      <c r="U26" s="5">
        <v>34.605375345445594</v>
      </c>
      <c r="V26" s="10">
        <f t="shared" si="3"/>
        <v>34.746956704124145</v>
      </c>
      <c r="X26" s="5">
        <v>33.474865238337102</v>
      </c>
      <c r="AA26" s="10">
        <f t="shared" si="4"/>
        <v>33.474865238337102</v>
      </c>
    </row>
    <row r="27" spans="1:27">
      <c r="A27" s="1" t="s">
        <v>23</v>
      </c>
      <c r="B27" s="2" t="s">
        <v>9</v>
      </c>
      <c r="C27" s="1">
        <v>7</v>
      </c>
      <c r="D27" s="5">
        <v>25.122950969323792</v>
      </c>
      <c r="E27" s="5">
        <v>25.123596468806401</v>
      </c>
      <c r="F27" s="5">
        <v>25.011244823670403</v>
      </c>
      <c r="G27" s="10">
        <f t="shared" si="0"/>
        <v>25.085930753933535</v>
      </c>
      <c r="I27" s="5">
        <v>24.078510747531389</v>
      </c>
      <c r="J27" s="5">
        <v>23.973324692490095</v>
      </c>
      <c r="K27" s="5">
        <v>23.859557059034877</v>
      </c>
      <c r="L27" s="10">
        <f t="shared" si="1"/>
        <v>23.970464166352119</v>
      </c>
      <c r="N27" s="5">
        <v>35.90385356418021</v>
      </c>
      <c r="O27" s="5">
        <v>33.89057013519249</v>
      </c>
      <c r="Q27" s="10">
        <f t="shared" si="2"/>
        <v>34.89721184968635</v>
      </c>
      <c r="S27" s="5">
        <v>34.346563400853967</v>
      </c>
      <c r="T27" s="5">
        <v>35.661863852187253</v>
      </c>
      <c r="U27" s="5">
        <v>36.663998354626038</v>
      </c>
      <c r="V27" s="10">
        <f t="shared" si="3"/>
        <v>35.557475202555757</v>
      </c>
      <c r="X27" s="5">
        <v>35.990862420626527</v>
      </c>
      <c r="AA27" s="10">
        <f t="shared" si="4"/>
        <v>35.990862420626527</v>
      </c>
    </row>
    <row r="28" spans="1:27">
      <c r="A28" s="1" t="s">
        <v>23</v>
      </c>
      <c r="B28" s="2" t="s">
        <v>9</v>
      </c>
      <c r="C28" s="1">
        <v>8</v>
      </c>
      <c r="D28" s="5">
        <v>23.271543380852762</v>
      </c>
      <c r="E28" s="5">
        <v>23.11723986920272</v>
      </c>
      <c r="F28" s="5">
        <v>23.181156393098512</v>
      </c>
      <c r="G28" s="10">
        <f t="shared" si="0"/>
        <v>23.189979881051329</v>
      </c>
      <c r="I28" s="5">
        <v>22.440476751333755</v>
      </c>
      <c r="J28" s="5">
        <v>22.180102892106692</v>
      </c>
      <c r="K28" s="5">
        <v>22.183935806533498</v>
      </c>
      <c r="L28" s="10">
        <f t="shared" si="1"/>
        <v>22.268171816657983</v>
      </c>
      <c r="N28" s="5">
        <v>35.267577356561979</v>
      </c>
      <c r="O28" s="5">
        <v>33.839195381011407</v>
      </c>
      <c r="P28" s="5">
        <v>35.137901920634263</v>
      </c>
      <c r="Q28" s="10">
        <f t="shared" si="2"/>
        <v>34.748224886069217</v>
      </c>
      <c r="S28" s="5">
        <v>33.501516320615202</v>
      </c>
      <c r="T28" s="5">
        <v>32.18494240039292</v>
      </c>
      <c r="U28" s="5">
        <v>33.084461911791038</v>
      </c>
      <c r="V28" s="10">
        <f t="shared" si="3"/>
        <v>32.923640210933051</v>
      </c>
      <c r="Y28" s="5">
        <v>37.943537701942176</v>
      </c>
      <c r="AA28" s="10">
        <f t="shared" si="4"/>
        <v>37.943537701942176</v>
      </c>
    </row>
    <row r="29" spans="1:27">
      <c r="A29" s="1" t="s">
        <v>23</v>
      </c>
      <c r="B29" s="2" t="s">
        <v>9</v>
      </c>
      <c r="C29" s="1">
        <v>9</v>
      </c>
      <c r="D29" s="5">
        <v>22.793840821922558</v>
      </c>
      <c r="E29" s="5">
        <v>22.777355632154379</v>
      </c>
      <c r="F29" s="5">
        <v>22.810556376477884</v>
      </c>
      <c r="G29" s="10">
        <f t="shared" si="0"/>
        <v>22.793917610184945</v>
      </c>
      <c r="I29" s="5">
        <v>20.675463694350192</v>
      </c>
      <c r="J29" s="5">
        <v>20.607113500132176</v>
      </c>
      <c r="K29" s="5">
        <v>20.681898135535626</v>
      </c>
      <c r="L29" s="10">
        <f t="shared" si="1"/>
        <v>20.654825110005998</v>
      </c>
      <c r="N29" s="5">
        <v>34.92771330945785</v>
      </c>
      <c r="O29" s="5">
        <v>35.691602858090206</v>
      </c>
      <c r="P29" s="5">
        <v>33.937493601021565</v>
      </c>
      <c r="Q29" s="10">
        <f t="shared" si="2"/>
        <v>34.852269922856543</v>
      </c>
      <c r="S29" s="5">
        <v>32.719736275182861</v>
      </c>
      <c r="T29" s="5">
        <v>32.602882547683329</v>
      </c>
      <c r="V29" s="10">
        <f t="shared" si="3"/>
        <v>32.661309411433095</v>
      </c>
      <c r="X29" s="5">
        <v>34.617674601245412</v>
      </c>
      <c r="Y29" s="5">
        <v>34.754989939691342</v>
      </c>
      <c r="AA29" s="10">
        <f t="shared" si="4"/>
        <v>34.686332270468377</v>
      </c>
    </row>
    <row r="30" spans="1:27">
      <c r="A30" s="1" t="s">
        <v>23</v>
      </c>
      <c r="B30" s="2" t="s">
        <v>9</v>
      </c>
      <c r="C30" s="1">
        <v>10</v>
      </c>
      <c r="D30" s="5">
        <v>22.44756430039439</v>
      </c>
      <c r="E30" s="5">
        <v>22.461313971486369</v>
      </c>
      <c r="F30" s="5">
        <v>22.373810442646977</v>
      </c>
      <c r="G30" s="10">
        <f t="shared" si="0"/>
        <v>22.427562904842578</v>
      </c>
      <c r="I30" s="5">
        <v>19.702880137644669</v>
      </c>
      <c r="J30" s="5">
        <v>19.754884298084789</v>
      </c>
      <c r="K30" s="5">
        <v>19.690733932279116</v>
      </c>
      <c r="L30" s="10">
        <f t="shared" si="1"/>
        <v>19.716166122669524</v>
      </c>
      <c r="N30" s="5">
        <v>28.147504171901588</v>
      </c>
      <c r="O30" s="5">
        <v>28.554225899473305</v>
      </c>
      <c r="P30" s="5">
        <v>28.302470386381131</v>
      </c>
      <c r="Q30" s="10">
        <f t="shared" si="2"/>
        <v>28.334733485918676</v>
      </c>
      <c r="S30" s="5">
        <v>28.986434734762874</v>
      </c>
      <c r="T30" s="5">
        <v>28.766747688078084</v>
      </c>
      <c r="U30" s="5">
        <v>28.817396019808935</v>
      </c>
      <c r="V30" s="10">
        <f t="shared" si="3"/>
        <v>28.856859480883298</v>
      </c>
      <c r="X30" s="5">
        <v>24.114252517666198</v>
      </c>
      <c r="Y30" s="5">
        <v>24.061858915471483</v>
      </c>
      <c r="Z30" s="5">
        <v>24.149037692382237</v>
      </c>
      <c r="AA30" s="10">
        <f t="shared" si="4"/>
        <v>24.108383041839971</v>
      </c>
    </row>
    <row r="31" spans="1:27">
      <c r="A31" s="1" t="s">
        <v>23</v>
      </c>
      <c r="B31" s="2" t="s">
        <v>9</v>
      </c>
      <c r="C31" s="1">
        <v>11</v>
      </c>
      <c r="D31" s="5">
        <v>23.994613847106244</v>
      </c>
      <c r="E31" s="5">
        <v>23.847237114571485</v>
      </c>
      <c r="F31" s="5">
        <v>23.953736047510425</v>
      </c>
      <c r="G31" s="10">
        <f t="shared" si="0"/>
        <v>23.931862336396051</v>
      </c>
      <c r="I31" s="5">
        <v>22.583158413168338</v>
      </c>
      <c r="J31" s="5">
        <v>22.613453245477523</v>
      </c>
      <c r="K31" s="5">
        <v>22.632547211472954</v>
      </c>
      <c r="L31" s="10">
        <f t="shared" si="1"/>
        <v>22.609719623372939</v>
      </c>
      <c r="N31" s="5">
        <v>32.527318390535996</v>
      </c>
      <c r="O31" s="5">
        <v>31.795825853899132</v>
      </c>
      <c r="P31" s="5">
        <v>34.896661222929474</v>
      </c>
      <c r="Q31" s="10">
        <f t="shared" si="2"/>
        <v>33.073268489121538</v>
      </c>
      <c r="S31" s="5">
        <v>32.467380096920614</v>
      </c>
      <c r="T31" s="5">
        <v>32.735290264177401</v>
      </c>
      <c r="U31" s="5">
        <v>33.509919727612314</v>
      </c>
      <c r="V31" s="10">
        <f t="shared" si="3"/>
        <v>32.904196696236774</v>
      </c>
      <c r="X31" s="5">
        <v>34.484008423097706</v>
      </c>
      <c r="Y31" s="5">
        <v>34.272700966449548</v>
      </c>
      <c r="AA31" s="10">
        <f t="shared" si="4"/>
        <v>34.378354694773627</v>
      </c>
    </row>
    <row r="32" spans="1:27">
      <c r="A32" s="1" t="s">
        <v>23</v>
      </c>
      <c r="B32" s="2" t="s">
        <v>9</v>
      </c>
      <c r="C32" s="1">
        <v>12</v>
      </c>
      <c r="D32" s="5">
        <v>23.742351643709767</v>
      </c>
      <c r="E32" s="5">
        <v>23.793344443861944</v>
      </c>
      <c r="F32" s="5">
        <v>23.800884436519844</v>
      </c>
      <c r="G32" s="10">
        <f t="shared" si="0"/>
        <v>23.778860174697183</v>
      </c>
      <c r="I32" s="5">
        <v>22.000021701348302</v>
      </c>
      <c r="J32" s="5">
        <v>22.052128706490947</v>
      </c>
      <c r="K32" s="5">
        <v>22.063903860936556</v>
      </c>
      <c r="L32" s="10">
        <f t="shared" si="1"/>
        <v>22.038684756258601</v>
      </c>
      <c r="O32" s="5">
        <v>35.810900018145901</v>
      </c>
      <c r="Q32" s="10">
        <f t="shared" si="2"/>
        <v>35.810900018145901</v>
      </c>
      <c r="S32" s="5">
        <v>32.545882478383035</v>
      </c>
      <c r="T32" s="5">
        <v>33.999753597968244</v>
      </c>
      <c r="U32" s="5">
        <v>33.121783596195407</v>
      </c>
      <c r="V32" s="10">
        <f t="shared" si="3"/>
        <v>33.222473224182231</v>
      </c>
      <c r="X32" s="5">
        <v>33.201299244479713</v>
      </c>
      <c r="AA32" s="10">
        <f t="shared" si="4"/>
        <v>33.201299244479713</v>
      </c>
    </row>
    <row r="33" spans="1:27">
      <c r="A33" s="1" t="s">
        <v>23</v>
      </c>
      <c r="B33" s="2" t="s">
        <v>9</v>
      </c>
      <c r="C33" s="1">
        <v>13</v>
      </c>
      <c r="D33" s="5">
        <v>23.606113993050325</v>
      </c>
      <c r="E33" s="5">
        <v>23.61011603027773</v>
      </c>
      <c r="F33" s="5">
        <v>23.66773157141483</v>
      </c>
      <c r="G33" s="10">
        <f t="shared" si="0"/>
        <v>23.627987198247627</v>
      </c>
      <c r="I33" s="5">
        <v>20.6293567125904</v>
      </c>
      <c r="J33" s="5">
        <v>20.745514587625983</v>
      </c>
      <c r="K33" s="5">
        <v>20.803271529088033</v>
      </c>
      <c r="L33" s="10">
        <f t="shared" si="1"/>
        <v>20.726047609768141</v>
      </c>
      <c r="N33" s="5">
        <v>33.731388368138774</v>
      </c>
      <c r="O33" s="5">
        <v>34.548808790074588</v>
      </c>
      <c r="P33" s="5">
        <v>38.166406309336679</v>
      </c>
      <c r="Q33" s="10">
        <f t="shared" si="2"/>
        <v>35.482201155850014</v>
      </c>
      <c r="S33" s="5">
        <v>34.15107588825461</v>
      </c>
      <c r="T33" s="5">
        <v>32.875434021758593</v>
      </c>
      <c r="U33" s="5">
        <v>33.839744183128488</v>
      </c>
      <c r="V33" s="10">
        <f t="shared" si="3"/>
        <v>33.622084697713895</v>
      </c>
      <c r="X33" s="5">
        <v>35.641962963555414</v>
      </c>
      <c r="Y33" s="5">
        <v>35.464942100848468</v>
      </c>
      <c r="Z33" s="5">
        <v>35.798739704840692</v>
      </c>
      <c r="AA33" s="10">
        <f t="shared" si="4"/>
        <v>35.635214923081527</v>
      </c>
    </row>
    <row r="34" spans="1:27">
      <c r="A34" s="1" t="s">
        <v>23</v>
      </c>
      <c r="B34" s="2" t="s">
        <v>9</v>
      </c>
      <c r="C34" s="1">
        <v>14</v>
      </c>
      <c r="D34" s="5">
        <v>24.130526103898731</v>
      </c>
      <c r="E34" s="5">
        <v>23.981942173677215</v>
      </c>
      <c r="F34" s="5">
        <v>24.111459894637107</v>
      </c>
      <c r="G34" s="10">
        <f t="shared" si="0"/>
        <v>24.074642724071015</v>
      </c>
      <c r="I34" s="5">
        <v>22.13289625710755</v>
      </c>
      <c r="J34" s="5">
        <v>22.417949864956917</v>
      </c>
      <c r="K34" s="5">
        <v>22.26482900532578</v>
      </c>
      <c r="L34" s="10">
        <f t="shared" si="1"/>
        <v>22.271891709130085</v>
      </c>
      <c r="N34" s="5">
        <v>37.940645782276057</v>
      </c>
      <c r="O34" s="5">
        <v>33.115212040402689</v>
      </c>
      <c r="Q34" s="10">
        <f t="shared" si="2"/>
        <v>35.527928911339373</v>
      </c>
      <c r="S34" s="5">
        <v>32.466378099804743</v>
      </c>
      <c r="T34" s="5">
        <v>32.765310349288661</v>
      </c>
      <c r="U34" s="5">
        <v>31.817946472134047</v>
      </c>
      <c r="V34" s="10">
        <f t="shared" si="3"/>
        <v>32.349878307075819</v>
      </c>
      <c r="X34" s="5">
        <v>34.18408770282312</v>
      </c>
      <c r="Y34" s="5">
        <v>33.937255054366368</v>
      </c>
      <c r="AA34" s="10">
        <f t="shared" si="4"/>
        <v>34.060671378594748</v>
      </c>
    </row>
    <row r="35" spans="1:27">
      <c r="A35" s="1" t="s">
        <v>23</v>
      </c>
      <c r="B35" s="2" t="s">
        <v>9</v>
      </c>
      <c r="C35" s="1">
        <v>15</v>
      </c>
      <c r="D35" s="5">
        <v>22.470609019747304</v>
      </c>
      <c r="E35" s="5">
        <v>22.336066664356704</v>
      </c>
      <c r="F35" s="5">
        <v>22.438181402227634</v>
      </c>
      <c r="G35" s="10">
        <f t="shared" si="0"/>
        <v>22.414952362110551</v>
      </c>
      <c r="I35" s="5">
        <v>20.289809698691965</v>
      </c>
      <c r="J35" s="5">
        <v>20.240605823042486</v>
      </c>
      <c r="K35" s="5">
        <v>20.321460275058186</v>
      </c>
      <c r="L35" s="10">
        <f t="shared" si="1"/>
        <v>20.28395859893088</v>
      </c>
      <c r="N35" s="5">
        <v>33.66110294670613</v>
      </c>
      <c r="O35" s="5">
        <v>31.590133757891749</v>
      </c>
      <c r="P35" s="5">
        <v>33.379078588594211</v>
      </c>
      <c r="Q35" s="10">
        <f t="shared" si="2"/>
        <v>32.876771764397368</v>
      </c>
      <c r="S35" s="5">
        <v>31.921568972557836</v>
      </c>
      <c r="T35" s="5">
        <v>32.418088222768652</v>
      </c>
      <c r="U35" s="5">
        <v>32.657529668798418</v>
      </c>
      <c r="V35" s="10">
        <f t="shared" si="3"/>
        <v>32.332395621374964</v>
      </c>
      <c r="X35" s="5">
        <v>33.037300862755778</v>
      </c>
      <c r="Z35" s="5">
        <v>33.938648964293591</v>
      </c>
      <c r="AA35" s="10">
        <f t="shared" si="4"/>
        <v>33.487974913524681</v>
      </c>
    </row>
    <row r="36" spans="1:27">
      <c r="A36" s="1" t="s">
        <v>23</v>
      </c>
      <c r="B36" s="2" t="s">
        <v>9</v>
      </c>
      <c r="C36" s="1">
        <v>16</v>
      </c>
      <c r="D36" s="5">
        <v>22.77896515243706</v>
      </c>
      <c r="E36" s="5">
        <v>22.886552405196795</v>
      </c>
      <c r="F36" s="5">
        <v>22.764788031727896</v>
      </c>
      <c r="G36" s="10">
        <f t="shared" si="0"/>
        <v>22.810101863120583</v>
      </c>
      <c r="I36" s="5">
        <v>19.924260609687394</v>
      </c>
      <c r="J36" s="5">
        <v>19.89438910623587</v>
      </c>
      <c r="K36" s="5">
        <v>19.955198861356493</v>
      </c>
      <c r="L36" s="10">
        <f t="shared" si="1"/>
        <v>19.924616192426587</v>
      </c>
      <c r="N36" s="5">
        <v>32.700901363607549</v>
      </c>
      <c r="O36" s="5">
        <v>32.303831698913669</v>
      </c>
      <c r="P36" s="5">
        <v>32.279644733088169</v>
      </c>
      <c r="Q36" s="10">
        <f t="shared" si="2"/>
        <v>32.428125931869793</v>
      </c>
      <c r="S36" s="5">
        <v>31.242397865073293</v>
      </c>
      <c r="T36" s="5">
        <v>30.737652608432967</v>
      </c>
      <c r="U36" s="5">
        <v>31.451247112442751</v>
      </c>
      <c r="V36" s="10">
        <f t="shared" si="3"/>
        <v>31.143765861983002</v>
      </c>
      <c r="X36" s="5">
        <v>33.51346201698572</v>
      </c>
      <c r="Y36" s="5">
        <v>34.544036803786575</v>
      </c>
      <c r="Z36" s="5">
        <v>32.574706624887689</v>
      </c>
      <c r="AA36" s="10">
        <f t="shared" si="4"/>
        <v>33.544068481886661</v>
      </c>
    </row>
    <row r="37" spans="1:27">
      <c r="A37" s="1" t="s">
        <v>23</v>
      </c>
      <c r="B37" s="2" t="s">
        <v>9</v>
      </c>
      <c r="C37" s="1">
        <v>17</v>
      </c>
      <c r="D37" s="5">
        <v>23.04343470502349</v>
      </c>
      <c r="E37" s="5">
        <v>23.148486167582835</v>
      </c>
      <c r="F37" s="5">
        <v>23.22590400387044</v>
      </c>
      <c r="G37" s="10">
        <f t="shared" si="0"/>
        <v>23.139274958825592</v>
      </c>
      <c r="I37" s="5">
        <v>21.824142503365191</v>
      </c>
      <c r="J37" s="5">
        <v>21.910687156027485</v>
      </c>
      <c r="K37" s="5">
        <v>21.75483673236927</v>
      </c>
      <c r="L37" s="10">
        <f t="shared" si="1"/>
        <v>21.829888797253982</v>
      </c>
      <c r="N37" s="5">
        <v>31.851549776814981</v>
      </c>
      <c r="O37" s="5">
        <v>31.625803250120537</v>
      </c>
      <c r="P37" s="5">
        <v>31.363675869264821</v>
      </c>
      <c r="Q37" s="10">
        <f t="shared" si="2"/>
        <v>31.613676298733449</v>
      </c>
      <c r="S37" s="5">
        <v>29.587067535707597</v>
      </c>
      <c r="T37" s="5">
        <v>29.856906225562362</v>
      </c>
      <c r="U37" s="5">
        <v>29.825778799801398</v>
      </c>
      <c r="V37" s="10">
        <f t="shared" si="3"/>
        <v>29.756584187023787</v>
      </c>
      <c r="X37" s="5">
        <v>33.172869273552031</v>
      </c>
      <c r="Y37" s="5">
        <v>32.751892583810758</v>
      </c>
      <c r="Z37" s="5">
        <v>33.834882091026003</v>
      </c>
      <c r="AA37" s="10">
        <f t="shared" si="4"/>
        <v>33.253214649462933</v>
      </c>
    </row>
    <row r="38" spans="1:27">
      <c r="A38" s="1" t="s">
        <v>23</v>
      </c>
      <c r="B38" s="2" t="s">
        <v>9</v>
      </c>
      <c r="C38" s="1">
        <v>18</v>
      </c>
      <c r="D38" s="5">
        <v>21.370313987094761</v>
      </c>
      <c r="E38" s="5">
        <v>21.425841378924051</v>
      </c>
      <c r="F38" s="5">
        <v>21.425549425454257</v>
      </c>
      <c r="G38" s="10">
        <f t="shared" si="0"/>
        <v>21.407234930491018</v>
      </c>
      <c r="I38" s="5">
        <v>19.90116598461556</v>
      </c>
      <c r="J38" s="5">
        <v>19.88118827047191</v>
      </c>
      <c r="K38" s="5">
        <v>19.715913669212114</v>
      </c>
      <c r="L38" s="10">
        <f t="shared" si="1"/>
        <v>19.832755974766528</v>
      </c>
      <c r="N38" s="5">
        <v>31.024328319879928</v>
      </c>
      <c r="O38" s="5">
        <v>30.846845304957018</v>
      </c>
      <c r="P38" s="5">
        <v>30.56059234082792</v>
      </c>
      <c r="Q38" s="10">
        <f t="shared" si="2"/>
        <v>30.810588655221622</v>
      </c>
      <c r="S38" s="5">
        <v>28.500153489401384</v>
      </c>
      <c r="T38" s="5">
        <v>28.479180009023604</v>
      </c>
      <c r="U38" s="5">
        <v>28.456607840517684</v>
      </c>
      <c r="V38" s="10">
        <f t="shared" si="3"/>
        <v>28.478647112980894</v>
      </c>
      <c r="X38" s="5">
        <v>30.414974688656088</v>
      </c>
      <c r="Y38" s="5">
        <v>30.414021584313613</v>
      </c>
      <c r="Z38" s="5">
        <v>30.867473828298213</v>
      </c>
      <c r="AA38" s="10">
        <f t="shared" si="4"/>
        <v>30.565490033755975</v>
      </c>
    </row>
    <row r="39" spans="1:27">
      <c r="A39" s="1" t="s">
        <v>30</v>
      </c>
      <c r="B39" s="2" t="s">
        <v>35</v>
      </c>
      <c r="C39" s="1">
        <v>1</v>
      </c>
      <c r="G39" s="10" t="str">
        <f t="shared" si="0"/>
        <v/>
      </c>
      <c r="L39" s="10" t="str">
        <f t="shared" si="1"/>
        <v/>
      </c>
      <c r="Q39" s="10" t="str">
        <f t="shared" si="2"/>
        <v/>
      </c>
      <c r="V39" s="10" t="str">
        <f t="shared" si="3"/>
        <v/>
      </c>
      <c r="AA39" s="10" t="str">
        <f t="shared" si="4"/>
        <v/>
      </c>
    </row>
    <row r="40" spans="1:27">
      <c r="A40" s="1" t="s">
        <v>30</v>
      </c>
      <c r="B40" s="2" t="s">
        <v>35</v>
      </c>
      <c r="C40" s="1">
        <v>2</v>
      </c>
      <c r="G40" s="10" t="str">
        <f t="shared" si="0"/>
        <v/>
      </c>
      <c r="L40" s="10" t="str">
        <f t="shared" si="1"/>
        <v/>
      </c>
      <c r="Q40" s="10" t="str">
        <f t="shared" si="2"/>
        <v/>
      </c>
      <c r="V40" s="10" t="str">
        <f t="shared" si="3"/>
        <v/>
      </c>
      <c r="AA40" s="10" t="str">
        <f t="shared" si="4"/>
        <v/>
      </c>
    </row>
    <row r="41" spans="1:27">
      <c r="A41" s="1" t="s">
        <v>30</v>
      </c>
      <c r="B41" s="2" t="s">
        <v>35</v>
      </c>
      <c r="C41" s="1">
        <v>3</v>
      </c>
      <c r="G41" s="10" t="str">
        <f t="shared" si="0"/>
        <v/>
      </c>
      <c r="L41" s="10" t="str">
        <f t="shared" si="1"/>
        <v/>
      </c>
      <c r="Q41" s="10" t="str">
        <f t="shared" si="2"/>
        <v/>
      </c>
      <c r="V41" s="10" t="str">
        <f t="shared" si="3"/>
        <v/>
      </c>
      <c r="AA41" s="10" t="str">
        <f t="shared" si="4"/>
        <v/>
      </c>
    </row>
    <row r="42" spans="1:27">
      <c r="A42" s="1" t="s">
        <v>30</v>
      </c>
      <c r="B42" s="2" t="s">
        <v>35</v>
      </c>
      <c r="C42" s="1">
        <v>4</v>
      </c>
      <c r="G42" s="10" t="str">
        <f t="shared" si="0"/>
        <v/>
      </c>
      <c r="L42" s="10" t="str">
        <f t="shared" si="1"/>
        <v/>
      </c>
      <c r="Q42" s="10" t="str">
        <f t="shared" si="2"/>
        <v/>
      </c>
      <c r="V42" s="10" t="str">
        <f t="shared" si="3"/>
        <v/>
      </c>
      <c r="AA42" s="10" t="str">
        <f t="shared" si="4"/>
        <v/>
      </c>
    </row>
    <row r="43" spans="1:27">
      <c r="A43" s="1" t="s">
        <v>30</v>
      </c>
      <c r="B43" s="2" t="s">
        <v>35</v>
      </c>
      <c r="C43" s="1">
        <v>5</v>
      </c>
      <c r="G43" s="10" t="str">
        <f t="shared" si="0"/>
        <v/>
      </c>
      <c r="L43" s="10" t="str">
        <f t="shared" si="1"/>
        <v/>
      </c>
      <c r="Q43" s="10" t="str">
        <f t="shared" si="2"/>
        <v/>
      </c>
      <c r="V43" s="10" t="str">
        <f t="shared" si="3"/>
        <v/>
      </c>
      <c r="AA43" s="10" t="str">
        <f t="shared" si="4"/>
        <v/>
      </c>
    </row>
    <row r="44" spans="1:27">
      <c r="A44" s="1" t="s">
        <v>30</v>
      </c>
      <c r="B44" s="2" t="s">
        <v>35</v>
      </c>
      <c r="C44" s="1">
        <v>6</v>
      </c>
      <c r="D44" s="5">
        <v>20.93743678122328</v>
      </c>
      <c r="E44" s="5">
        <v>20.842925164292005</v>
      </c>
      <c r="F44" s="5">
        <v>20.746721034619849</v>
      </c>
      <c r="G44" s="10">
        <f t="shared" si="0"/>
        <v>20.842360993378378</v>
      </c>
      <c r="I44" s="5">
        <v>19.771424654329309</v>
      </c>
      <c r="J44" s="5">
        <v>19.684706202615626</v>
      </c>
      <c r="K44" s="5">
        <v>19.723498147926541</v>
      </c>
      <c r="L44" s="10">
        <f t="shared" si="1"/>
        <v>19.726543001623828</v>
      </c>
      <c r="N44" s="5">
        <v>23.443793099164122</v>
      </c>
      <c r="O44" s="5">
        <v>23.417135871955068</v>
      </c>
      <c r="P44" s="5">
        <v>23.334074233799107</v>
      </c>
      <c r="Q44" s="10">
        <f t="shared" si="2"/>
        <v>23.398334401639431</v>
      </c>
      <c r="S44" s="5">
        <v>23.930961815109697</v>
      </c>
      <c r="T44" s="5">
        <v>23.790443539590889</v>
      </c>
      <c r="U44" s="5">
        <v>23.790485613352235</v>
      </c>
      <c r="V44" s="10">
        <f t="shared" si="3"/>
        <v>23.837296989350943</v>
      </c>
      <c r="X44" s="5">
        <v>23.765601312096727</v>
      </c>
      <c r="Y44" s="5">
        <v>23.780243928513727</v>
      </c>
      <c r="Z44" s="5">
        <v>23.671879121807113</v>
      </c>
      <c r="AA44" s="10">
        <f t="shared" si="4"/>
        <v>23.73924145413919</v>
      </c>
    </row>
    <row r="45" spans="1:27">
      <c r="A45" s="1" t="s">
        <v>30</v>
      </c>
      <c r="B45" s="2" t="s">
        <v>35</v>
      </c>
      <c r="C45" s="1">
        <v>7</v>
      </c>
      <c r="D45" s="5">
        <v>21.566529844996623</v>
      </c>
      <c r="E45" s="5">
        <v>21.472645434117002</v>
      </c>
      <c r="F45" s="5">
        <v>21.603806642464068</v>
      </c>
      <c r="G45" s="10">
        <f t="shared" si="0"/>
        <v>21.547660640525894</v>
      </c>
      <c r="I45" s="5">
        <v>21.622756805687324</v>
      </c>
      <c r="J45" s="5">
        <v>21.374149963363241</v>
      </c>
      <c r="K45" s="5">
        <v>21.352360828368766</v>
      </c>
      <c r="L45" s="10">
        <f t="shared" si="1"/>
        <v>21.449755865806441</v>
      </c>
      <c r="N45" s="5">
        <v>21.882631923477287</v>
      </c>
      <c r="O45" s="5">
        <v>21.705471025190775</v>
      </c>
      <c r="P45" s="5">
        <v>21.740122410558591</v>
      </c>
      <c r="Q45" s="10">
        <f t="shared" si="2"/>
        <v>21.776075119742217</v>
      </c>
      <c r="S45" s="5">
        <v>23.071767449010238</v>
      </c>
      <c r="T45" s="5">
        <v>23.05307198193097</v>
      </c>
      <c r="U45" s="5">
        <v>23.011216193723534</v>
      </c>
      <c r="V45" s="10">
        <f t="shared" si="3"/>
        <v>23.045351874888251</v>
      </c>
      <c r="X45" s="5">
        <v>24.587793006635167</v>
      </c>
      <c r="Y45" s="5">
        <v>24.674106171181545</v>
      </c>
      <c r="Z45" s="5">
        <v>24.456073273561486</v>
      </c>
      <c r="AA45" s="10">
        <f t="shared" si="4"/>
        <v>24.572657483792735</v>
      </c>
    </row>
    <row r="46" spans="1:27">
      <c r="A46" s="1" t="s">
        <v>30</v>
      </c>
      <c r="B46" s="2" t="s">
        <v>35</v>
      </c>
      <c r="C46" s="1">
        <v>8</v>
      </c>
      <c r="D46" s="5">
        <v>22.073761729798825</v>
      </c>
      <c r="E46" s="5">
        <v>21.997770989208384</v>
      </c>
      <c r="F46" s="5">
        <v>22.09541722308763</v>
      </c>
      <c r="G46" s="10">
        <f t="shared" si="0"/>
        <v>22.055649980698281</v>
      </c>
      <c r="I46" s="5">
        <v>21.764870110378062</v>
      </c>
      <c r="J46" s="5">
        <v>21.753624040060075</v>
      </c>
      <c r="K46" s="5">
        <v>21.713973480721432</v>
      </c>
      <c r="L46" s="10">
        <f t="shared" si="1"/>
        <v>21.744155877053188</v>
      </c>
      <c r="N46" s="5">
        <v>23.987391468314641</v>
      </c>
      <c r="O46" s="5">
        <v>23.914470489296839</v>
      </c>
      <c r="P46" s="5">
        <v>23.806741970517699</v>
      </c>
      <c r="Q46" s="10">
        <f t="shared" si="2"/>
        <v>23.902867976043058</v>
      </c>
      <c r="S46" s="5">
        <v>22.773386399436745</v>
      </c>
      <c r="T46" s="5">
        <v>22.756872148406863</v>
      </c>
      <c r="U46" s="5">
        <v>22.768203962555489</v>
      </c>
      <c r="V46" s="10">
        <f t="shared" si="3"/>
        <v>22.766154170133035</v>
      </c>
      <c r="X46" s="5">
        <v>25.890826014281018</v>
      </c>
      <c r="Y46" s="5">
        <v>25.737401065281723</v>
      </c>
      <c r="Z46" s="5">
        <v>25.86383155994158</v>
      </c>
      <c r="AA46" s="10">
        <f t="shared" si="4"/>
        <v>25.830686213168107</v>
      </c>
    </row>
    <row r="47" spans="1:27">
      <c r="A47" s="1" t="s">
        <v>30</v>
      </c>
      <c r="B47" s="2" t="s">
        <v>35</v>
      </c>
      <c r="C47" s="1">
        <v>9</v>
      </c>
      <c r="D47" s="5">
        <v>20.935744743713414</v>
      </c>
      <c r="E47" s="5">
        <v>20.734107948182377</v>
      </c>
      <c r="F47" s="5">
        <v>20.771830822122368</v>
      </c>
      <c r="G47" s="10">
        <f t="shared" si="0"/>
        <v>20.813894504672721</v>
      </c>
      <c r="I47" s="5">
        <v>19.519637957894808</v>
      </c>
      <c r="J47" s="5">
        <v>19.567779097888611</v>
      </c>
      <c r="K47" s="5">
        <v>19.445276091902201</v>
      </c>
      <c r="L47" s="10">
        <f t="shared" si="1"/>
        <v>19.510897715895208</v>
      </c>
      <c r="N47" s="5">
        <v>22.827301112280999</v>
      </c>
      <c r="O47" s="5">
        <v>22.783585474818736</v>
      </c>
      <c r="P47" s="5">
        <v>22.81694352932093</v>
      </c>
      <c r="Q47" s="10">
        <f t="shared" si="2"/>
        <v>22.809276705473554</v>
      </c>
      <c r="S47" s="5">
        <v>22.441597652280059</v>
      </c>
      <c r="T47" s="5">
        <v>22.267763088803797</v>
      </c>
      <c r="U47" s="5">
        <v>22.146211643276246</v>
      </c>
      <c r="V47" s="10">
        <f t="shared" si="3"/>
        <v>22.285190794786701</v>
      </c>
      <c r="X47" s="5">
        <v>24.697293259477227</v>
      </c>
      <c r="Y47" s="5">
        <v>24.748983931254138</v>
      </c>
      <c r="Z47" s="5">
        <v>24.669440712412943</v>
      </c>
      <c r="AA47" s="10">
        <f t="shared" si="4"/>
        <v>24.705239301048106</v>
      </c>
    </row>
    <row r="48" spans="1:27">
      <c r="A48" s="1" t="s">
        <v>30</v>
      </c>
      <c r="B48" s="2" t="s">
        <v>35</v>
      </c>
      <c r="C48" s="1">
        <v>10</v>
      </c>
      <c r="D48" s="5">
        <v>21.164018516172007</v>
      </c>
      <c r="E48" s="5">
        <v>21.163848470076086</v>
      </c>
      <c r="F48" s="5">
        <v>21.044213043134096</v>
      </c>
      <c r="G48" s="10">
        <f t="shared" si="0"/>
        <v>21.12402667646073</v>
      </c>
      <c r="I48" s="5">
        <v>20.753591923077966</v>
      </c>
      <c r="J48" s="5">
        <v>20.686612266069076</v>
      </c>
      <c r="K48" s="5">
        <v>20.648878349810989</v>
      </c>
      <c r="L48" s="10">
        <f t="shared" si="1"/>
        <v>20.69636084631934</v>
      </c>
      <c r="N48" s="5">
        <v>22.297629121546706</v>
      </c>
      <c r="O48" s="5">
        <v>22.458622783068463</v>
      </c>
      <c r="P48" s="5">
        <v>22.281832471984075</v>
      </c>
      <c r="Q48" s="10">
        <f t="shared" si="2"/>
        <v>22.346028125533081</v>
      </c>
      <c r="S48" s="5">
        <v>22.606065015921139</v>
      </c>
      <c r="T48" s="5">
        <v>22.392288430954856</v>
      </c>
      <c r="U48" s="5">
        <v>22.561851238604721</v>
      </c>
      <c r="V48" s="10">
        <f t="shared" si="3"/>
        <v>22.520068228493571</v>
      </c>
      <c r="X48" s="5">
        <v>24.291110146055196</v>
      </c>
      <c r="Y48" s="5">
        <v>24.381801659983353</v>
      </c>
      <c r="Z48" s="5">
        <v>24.331299111119058</v>
      </c>
      <c r="AA48" s="10">
        <f t="shared" si="4"/>
        <v>24.334736972385869</v>
      </c>
    </row>
    <row r="49" spans="1:27">
      <c r="A49" s="1" t="s">
        <v>30</v>
      </c>
      <c r="B49" s="2" t="s">
        <v>35</v>
      </c>
      <c r="C49" s="1">
        <v>11</v>
      </c>
      <c r="D49" s="5">
        <v>27.514779758048284</v>
      </c>
      <c r="E49" s="5">
        <v>27.512524668949766</v>
      </c>
      <c r="F49" s="5">
        <v>27.599237242476647</v>
      </c>
      <c r="G49" s="10">
        <f t="shared" si="0"/>
        <v>27.542180556491569</v>
      </c>
      <c r="I49" s="5">
        <v>27.339245331371806</v>
      </c>
      <c r="J49" s="5">
        <v>27.185181407258828</v>
      </c>
      <c r="K49" s="5">
        <v>27.553292047365147</v>
      </c>
      <c r="L49" s="10">
        <f t="shared" si="1"/>
        <v>27.359239595331928</v>
      </c>
      <c r="N49" s="5">
        <v>26.97532385027732</v>
      </c>
      <c r="O49" s="5">
        <v>27.182043648198743</v>
      </c>
      <c r="P49" s="5">
        <v>27.293261356867397</v>
      </c>
      <c r="Q49" s="10">
        <f t="shared" si="2"/>
        <v>27.150209618447821</v>
      </c>
      <c r="S49" s="5">
        <v>30.884306920653753</v>
      </c>
      <c r="T49" s="5">
        <v>31.65562017281048</v>
      </c>
      <c r="U49" s="5">
        <v>31.588935009659224</v>
      </c>
      <c r="V49" s="10">
        <f t="shared" si="3"/>
        <v>31.376287367707818</v>
      </c>
      <c r="X49" s="5">
        <v>30.546977428118524</v>
      </c>
      <c r="Y49" s="5">
        <v>30.833635538341611</v>
      </c>
      <c r="Z49" s="5">
        <v>30.629082258562235</v>
      </c>
      <c r="AA49" s="10">
        <f t="shared" si="4"/>
        <v>30.669898408340789</v>
      </c>
    </row>
    <row r="50" spans="1:27">
      <c r="A50" s="1" t="s">
        <v>30</v>
      </c>
      <c r="B50" s="2" t="s">
        <v>35</v>
      </c>
      <c r="C50" s="1">
        <v>12</v>
      </c>
      <c r="D50" s="5">
        <v>21.977530196267821</v>
      </c>
      <c r="E50" s="5">
        <v>21.963320882718698</v>
      </c>
      <c r="F50" s="5">
        <v>21.917988541041183</v>
      </c>
      <c r="G50" s="10">
        <f t="shared" si="0"/>
        <v>21.952946540009236</v>
      </c>
      <c r="I50" s="5">
        <v>21.147443648849304</v>
      </c>
      <c r="J50" s="5">
        <v>21.061616956808539</v>
      </c>
      <c r="K50" s="5">
        <v>21.184624676643011</v>
      </c>
      <c r="L50" s="10">
        <f t="shared" si="1"/>
        <v>21.131228427433616</v>
      </c>
      <c r="N50" s="5">
        <v>23.707406454160992</v>
      </c>
      <c r="O50" s="5">
        <v>23.715600908746229</v>
      </c>
      <c r="P50" s="5">
        <v>23.617649211040074</v>
      </c>
      <c r="Q50" s="10">
        <f t="shared" si="2"/>
        <v>23.680218857982435</v>
      </c>
      <c r="S50" s="5">
        <v>23.918130255602289</v>
      </c>
      <c r="T50" s="5">
        <v>23.866618536008236</v>
      </c>
      <c r="U50" s="5">
        <v>23.890782753983565</v>
      </c>
      <c r="V50" s="10">
        <f t="shared" si="3"/>
        <v>23.891843848531362</v>
      </c>
      <c r="X50" s="5">
        <v>24.739217025236819</v>
      </c>
      <c r="Y50" s="5">
        <v>24.738974368829425</v>
      </c>
      <c r="Z50" s="5">
        <v>24.81379703442461</v>
      </c>
      <c r="AA50" s="10">
        <f t="shared" si="4"/>
        <v>24.763996142830283</v>
      </c>
    </row>
    <row r="51" spans="1:27">
      <c r="A51" s="1" t="s">
        <v>30</v>
      </c>
      <c r="B51" s="2" t="s">
        <v>35</v>
      </c>
      <c r="C51" s="1">
        <v>13</v>
      </c>
      <c r="D51" s="5">
        <v>20.926080557026904</v>
      </c>
      <c r="E51" s="5">
        <v>21.085163200870014</v>
      </c>
      <c r="F51" s="5">
        <v>20.898179801728585</v>
      </c>
      <c r="G51" s="10">
        <f t="shared" si="0"/>
        <v>20.969807853208504</v>
      </c>
      <c r="I51" s="5">
        <v>20.773891245381463</v>
      </c>
      <c r="J51" s="5">
        <v>20.798835585491531</v>
      </c>
      <c r="K51" s="5">
        <v>20.773072493729153</v>
      </c>
      <c r="L51" s="10">
        <f t="shared" si="1"/>
        <v>20.781933108200715</v>
      </c>
      <c r="N51" s="5">
        <v>22.642883114172491</v>
      </c>
      <c r="O51" s="5">
        <v>22.648856033648627</v>
      </c>
      <c r="P51" s="5">
        <v>22.734711810422915</v>
      </c>
      <c r="Q51" s="10">
        <f t="shared" si="2"/>
        <v>22.67548365274801</v>
      </c>
      <c r="S51" s="5">
        <v>22.657046587709146</v>
      </c>
      <c r="T51" s="5">
        <v>22.629581121390913</v>
      </c>
      <c r="U51" s="5">
        <v>22.582615004141019</v>
      </c>
      <c r="V51" s="10">
        <f t="shared" si="3"/>
        <v>22.623080904413694</v>
      </c>
      <c r="X51" s="5">
        <v>24.018099758504256</v>
      </c>
      <c r="Y51" s="5">
        <v>23.932751983965488</v>
      </c>
      <c r="Z51" s="5">
        <v>23.911969748176197</v>
      </c>
      <c r="AA51" s="10">
        <f t="shared" si="4"/>
        <v>23.954273830215314</v>
      </c>
    </row>
    <row r="52" spans="1:27">
      <c r="A52" s="1" t="s">
        <v>30</v>
      </c>
      <c r="B52" s="2" t="s">
        <v>35</v>
      </c>
      <c r="C52" s="1">
        <v>14</v>
      </c>
      <c r="D52" s="5">
        <v>20.58074782385755</v>
      </c>
      <c r="E52" s="5">
        <v>20.571434542111703</v>
      </c>
      <c r="F52" s="5">
        <v>20.562137644948436</v>
      </c>
      <c r="G52" s="10">
        <f t="shared" si="0"/>
        <v>20.571440003639228</v>
      </c>
      <c r="I52" s="5">
        <v>19.771063436954872</v>
      </c>
      <c r="J52" s="5">
        <v>19.745423587404442</v>
      </c>
      <c r="K52" s="5">
        <v>19.749261357066505</v>
      </c>
      <c r="L52" s="10">
        <f t="shared" si="1"/>
        <v>19.755249460475273</v>
      </c>
      <c r="N52" s="5">
        <v>23.59706151204027</v>
      </c>
      <c r="O52" s="5">
        <v>23.549131315210364</v>
      </c>
      <c r="P52" s="5">
        <v>23.338361580730457</v>
      </c>
      <c r="Q52" s="10">
        <f t="shared" si="2"/>
        <v>23.494851469327028</v>
      </c>
      <c r="S52" s="5">
        <v>23.171721722038889</v>
      </c>
      <c r="T52" s="5">
        <v>23.078658732755699</v>
      </c>
      <c r="U52" s="5">
        <v>23.08020700390734</v>
      </c>
      <c r="V52" s="10">
        <f t="shared" si="3"/>
        <v>23.110195819567309</v>
      </c>
      <c r="X52" s="5">
        <v>23.92264050861624</v>
      </c>
      <c r="Y52" s="5">
        <v>24.053006282165583</v>
      </c>
      <c r="Z52" s="5">
        <v>24.049076943083129</v>
      </c>
      <c r="AA52" s="10">
        <f t="shared" si="4"/>
        <v>24.008241244621654</v>
      </c>
    </row>
    <row r="53" spans="1:27">
      <c r="A53" s="1" t="s">
        <v>30</v>
      </c>
      <c r="B53" s="2" t="s">
        <v>35</v>
      </c>
      <c r="C53" s="1">
        <v>15</v>
      </c>
      <c r="D53" s="5">
        <v>21.630634665855645</v>
      </c>
      <c r="E53" s="5">
        <v>21.515868525830417</v>
      </c>
      <c r="F53" s="5">
        <v>21.624306768976197</v>
      </c>
      <c r="G53" s="10">
        <f t="shared" si="0"/>
        <v>21.590269986887421</v>
      </c>
      <c r="I53" s="5">
        <v>21.113677118609793</v>
      </c>
      <c r="J53" s="5">
        <v>20.929094616635336</v>
      </c>
      <c r="K53" s="5">
        <v>20.819131596772376</v>
      </c>
      <c r="L53" s="10">
        <f t="shared" si="1"/>
        <v>20.953967777339169</v>
      </c>
      <c r="N53" s="5">
        <v>23.355342817268028</v>
      </c>
      <c r="O53" s="5">
        <v>23.181510227989072</v>
      </c>
      <c r="P53" s="5">
        <v>23.148020472321935</v>
      </c>
      <c r="Q53" s="10">
        <f t="shared" si="2"/>
        <v>23.228291172526344</v>
      </c>
      <c r="S53" s="5">
        <v>21.784481388273502</v>
      </c>
      <c r="T53" s="5">
        <v>21.88537182018511</v>
      </c>
      <c r="U53" s="5">
        <v>21.710024308035237</v>
      </c>
      <c r="V53" s="10">
        <f t="shared" si="3"/>
        <v>21.793292505497948</v>
      </c>
      <c r="X53" s="5">
        <v>24.449632895279073</v>
      </c>
      <c r="Y53" s="5">
        <v>24.363986966741663</v>
      </c>
      <c r="Z53" s="5">
        <v>24.236965662206188</v>
      </c>
      <c r="AA53" s="10">
        <f t="shared" si="4"/>
        <v>24.350195174742311</v>
      </c>
    </row>
    <row r="54" spans="1:27">
      <c r="A54" s="1" t="s">
        <v>30</v>
      </c>
      <c r="B54" s="2" t="s">
        <v>35</v>
      </c>
      <c r="C54" s="1">
        <v>16</v>
      </c>
      <c r="E54" s="5">
        <v>21.693738091095383</v>
      </c>
      <c r="F54" s="5">
        <v>22.671196057315328</v>
      </c>
      <c r="G54" s="10">
        <f t="shared" si="0"/>
        <v>22.182467074205356</v>
      </c>
      <c r="I54" s="5">
        <v>21.701585331874483</v>
      </c>
      <c r="J54" s="5">
        <v>21.720967839391093</v>
      </c>
      <c r="K54" s="5">
        <v>21.684560543599325</v>
      </c>
      <c r="L54" s="10">
        <f t="shared" si="1"/>
        <v>21.702371238288304</v>
      </c>
      <c r="N54" s="5">
        <v>24.896837290031666</v>
      </c>
      <c r="O54" s="5">
        <v>24.77652121579499</v>
      </c>
      <c r="P54" s="5">
        <v>24.782136721676235</v>
      </c>
      <c r="Q54" s="10">
        <f t="shared" si="2"/>
        <v>24.818498409167631</v>
      </c>
      <c r="S54" s="5">
        <v>25.198765407320423</v>
      </c>
      <c r="T54" s="5">
        <v>25.616122609974347</v>
      </c>
      <c r="U54" s="5">
        <v>25.27605567162275</v>
      </c>
      <c r="V54" s="10">
        <f t="shared" si="3"/>
        <v>25.363647896305839</v>
      </c>
      <c r="X54" s="5">
        <v>28.384966868648576</v>
      </c>
      <c r="Y54" s="5">
        <v>28.68829112153918</v>
      </c>
      <c r="Z54" s="5">
        <v>28.66621629887004</v>
      </c>
      <c r="AA54" s="10">
        <f t="shared" si="4"/>
        <v>28.579824763019264</v>
      </c>
    </row>
    <row r="55" spans="1:27">
      <c r="A55" s="1" t="s">
        <v>30</v>
      </c>
      <c r="B55" s="2" t="s">
        <v>35</v>
      </c>
      <c r="C55" s="1">
        <v>17</v>
      </c>
      <c r="D55" s="5">
        <v>23.201899796649005</v>
      </c>
      <c r="E55" s="5">
        <v>23.138317385867825</v>
      </c>
      <c r="F55" s="5">
        <v>23.220656448819636</v>
      </c>
      <c r="G55" s="10">
        <f t="shared" si="0"/>
        <v>23.186957877112153</v>
      </c>
      <c r="I55" s="5">
        <v>22.837664420585682</v>
      </c>
      <c r="J55" s="5">
        <v>22.730936768728803</v>
      </c>
      <c r="K55" s="5">
        <v>23.02164094504133</v>
      </c>
      <c r="L55" s="10">
        <f t="shared" si="1"/>
        <v>22.863414044785273</v>
      </c>
      <c r="N55" s="5">
        <v>24.908884117735102</v>
      </c>
      <c r="O55" s="5">
        <v>24.819963903187702</v>
      </c>
      <c r="P55" s="5">
        <v>24.873552343063654</v>
      </c>
      <c r="Q55" s="10">
        <f t="shared" si="2"/>
        <v>24.867466787995486</v>
      </c>
      <c r="S55" s="5">
        <v>23.316884769356633</v>
      </c>
      <c r="T55" s="5">
        <v>23.373317023736838</v>
      </c>
      <c r="U55" s="5">
        <v>23.527407103630132</v>
      </c>
      <c r="V55" s="10">
        <f t="shared" si="3"/>
        <v>23.405869632241203</v>
      </c>
      <c r="X55" s="5">
        <v>26.313369540329141</v>
      </c>
      <c r="Y55" s="5">
        <v>25.735531939427165</v>
      </c>
      <c r="Z55" s="5">
        <v>26.16979745248593</v>
      </c>
      <c r="AA55" s="10">
        <f t="shared" si="4"/>
        <v>26.072899644080746</v>
      </c>
    </row>
    <row r="56" spans="1:27">
      <c r="A56" s="1" t="s">
        <v>30</v>
      </c>
      <c r="B56" s="2" t="s">
        <v>35</v>
      </c>
      <c r="C56" s="1">
        <v>18</v>
      </c>
      <c r="D56" s="5">
        <v>21.097205275024731</v>
      </c>
      <c r="E56" s="5">
        <v>21.051378634814913</v>
      </c>
      <c r="F56" s="5">
        <v>21.228198417480275</v>
      </c>
      <c r="G56" s="10">
        <f t="shared" si="0"/>
        <v>21.12559410910664</v>
      </c>
      <c r="I56" s="5">
        <v>20.667104543619921</v>
      </c>
      <c r="J56" s="5">
        <v>20.64901123849495</v>
      </c>
      <c r="K56" s="5">
        <v>20.555321487376752</v>
      </c>
      <c r="L56" s="10">
        <f t="shared" si="1"/>
        <v>20.623812423163873</v>
      </c>
      <c r="N56" s="5">
        <v>24.665901740668826</v>
      </c>
      <c r="O56" s="5">
        <v>24.728241382153296</v>
      </c>
      <c r="P56" s="5">
        <v>24.596139850642533</v>
      </c>
      <c r="Q56" s="10">
        <f t="shared" si="2"/>
        <v>24.663427657821554</v>
      </c>
      <c r="S56" s="5">
        <v>23.940205505284439</v>
      </c>
      <c r="T56" s="5">
        <v>23.871747092937017</v>
      </c>
      <c r="U56" s="5">
        <v>24.108915440490975</v>
      </c>
      <c r="V56" s="10">
        <f t="shared" si="3"/>
        <v>23.973622679570809</v>
      </c>
      <c r="X56" s="5">
        <v>25.603568905896513</v>
      </c>
      <c r="Y56" s="5">
        <v>25.520615709749041</v>
      </c>
      <c r="Z56" s="5">
        <v>25.42561498968978</v>
      </c>
      <c r="AA56" s="10">
        <f t="shared" si="4"/>
        <v>25.516599868445113</v>
      </c>
    </row>
    <row r="57" spans="1:27">
      <c r="A57" s="1" t="s">
        <v>30</v>
      </c>
      <c r="B57" s="2" t="s">
        <v>35</v>
      </c>
      <c r="C57" s="1">
        <v>19</v>
      </c>
      <c r="D57" s="5">
        <v>22.604977644941822</v>
      </c>
      <c r="E57" s="5">
        <v>22.955781153010488</v>
      </c>
      <c r="F57" s="5">
        <v>22.960758454282669</v>
      </c>
      <c r="G57" s="10">
        <f t="shared" si="0"/>
        <v>22.840505750744995</v>
      </c>
      <c r="I57" s="5">
        <v>22.843559083804895</v>
      </c>
      <c r="J57" s="5">
        <v>22.762959325047024</v>
      </c>
      <c r="K57" s="5">
        <v>22.647058334250964</v>
      </c>
      <c r="L57" s="10">
        <f t="shared" si="1"/>
        <v>22.75119224770096</v>
      </c>
      <c r="N57" s="5">
        <v>24.318870802143888</v>
      </c>
      <c r="O57" s="5">
        <v>24.118586316479746</v>
      </c>
      <c r="P57" s="5">
        <v>24.238126980789115</v>
      </c>
      <c r="Q57" s="10">
        <f t="shared" si="2"/>
        <v>24.225194699804248</v>
      </c>
      <c r="S57" s="5">
        <v>22.788247198431463</v>
      </c>
      <c r="T57" s="5">
        <v>22.716457230000287</v>
      </c>
      <c r="U57" s="5">
        <v>22.698454935020585</v>
      </c>
      <c r="V57" s="10">
        <f t="shared" si="3"/>
        <v>22.73438645448411</v>
      </c>
      <c r="X57" s="5">
        <v>24.956963990796023</v>
      </c>
      <c r="Y57" s="5">
        <v>24.932933966141729</v>
      </c>
      <c r="Z57" s="5">
        <v>24.870471221329357</v>
      </c>
      <c r="AA57" s="10">
        <f t="shared" si="4"/>
        <v>24.920123059422369</v>
      </c>
    </row>
    <row r="58" spans="1:27">
      <c r="A58" s="1" t="s">
        <v>31</v>
      </c>
      <c r="B58" s="2" t="s">
        <v>35</v>
      </c>
      <c r="C58" s="1">
        <v>1</v>
      </c>
      <c r="D58" s="5">
        <v>22.213700843320417</v>
      </c>
      <c r="E58" s="5">
        <v>22.316408739023128</v>
      </c>
      <c r="F58" s="5">
        <v>22.315899304822441</v>
      </c>
      <c r="G58" s="10">
        <f t="shared" si="0"/>
        <v>22.28200296238866</v>
      </c>
      <c r="I58" s="5">
        <v>21.169459788829677</v>
      </c>
      <c r="J58" s="5">
        <v>21.035205953061919</v>
      </c>
      <c r="K58" s="5">
        <v>21.135481876333252</v>
      </c>
      <c r="L58" s="10">
        <f t="shared" si="1"/>
        <v>21.113382539408281</v>
      </c>
      <c r="N58" s="5">
        <v>21.890195444609304</v>
      </c>
      <c r="O58" s="5">
        <v>21.771462361269172</v>
      </c>
      <c r="P58" s="5">
        <v>21.806618832315543</v>
      </c>
      <c r="Q58" s="10">
        <f t="shared" si="2"/>
        <v>21.822758879398009</v>
      </c>
      <c r="S58" s="5">
        <v>23.410879126343346</v>
      </c>
      <c r="T58" s="5">
        <v>23.219618301438331</v>
      </c>
      <c r="U58" s="5">
        <v>23.256186253785913</v>
      </c>
      <c r="V58" s="10">
        <f t="shared" si="3"/>
        <v>23.295561227189197</v>
      </c>
      <c r="X58" s="5">
        <v>24.294156338815281</v>
      </c>
      <c r="Y58" s="5">
        <v>24.418795458325597</v>
      </c>
      <c r="Z58" s="5">
        <v>24.376920675063563</v>
      </c>
      <c r="AA58" s="10">
        <f t="shared" si="4"/>
        <v>24.363290824068145</v>
      </c>
    </row>
    <row r="59" spans="1:27">
      <c r="A59" s="1" t="s">
        <v>31</v>
      </c>
      <c r="B59" s="2" t="s">
        <v>35</v>
      </c>
      <c r="C59" s="1">
        <v>2</v>
      </c>
      <c r="D59" s="5">
        <v>22.073455178604707</v>
      </c>
      <c r="E59" s="5">
        <v>22.067545187273168</v>
      </c>
      <c r="F59" s="5">
        <v>22.121401237940361</v>
      </c>
      <c r="G59" s="10">
        <f t="shared" si="0"/>
        <v>22.087467201272744</v>
      </c>
      <c r="I59" s="5">
        <v>21.979755805182016</v>
      </c>
      <c r="J59" s="5">
        <v>21.947594054783593</v>
      </c>
      <c r="K59" s="5">
        <v>21.971764163583991</v>
      </c>
      <c r="L59" s="10">
        <f t="shared" si="1"/>
        <v>21.966371341183201</v>
      </c>
      <c r="N59" s="5">
        <v>20.484782962708586</v>
      </c>
      <c r="O59" s="5">
        <v>20.487310447834989</v>
      </c>
      <c r="P59" s="5">
        <v>20.435442939472015</v>
      </c>
      <c r="Q59" s="10">
        <f t="shared" si="2"/>
        <v>20.469178783338531</v>
      </c>
      <c r="S59" s="5">
        <v>22.555130906903425</v>
      </c>
      <c r="T59" s="5">
        <v>22.581931401553405</v>
      </c>
      <c r="U59" s="5">
        <v>22.526370675251343</v>
      </c>
      <c r="V59" s="10">
        <f t="shared" si="3"/>
        <v>22.55447766123606</v>
      </c>
      <c r="X59" s="5">
        <v>26.658388582345331</v>
      </c>
      <c r="Y59" s="5">
        <v>26.716473742574962</v>
      </c>
      <c r="Z59" s="5">
        <v>26.645834715274248</v>
      </c>
      <c r="AA59" s="10">
        <f t="shared" si="4"/>
        <v>26.673565680064844</v>
      </c>
    </row>
    <row r="60" spans="1:27">
      <c r="A60" s="1" t="s">
        <v>31</v>
      </c>
      <c r="B60" s="2" t="s">
        <v>35</v>
      </c>
      <c r="C60" s="1">
        <v>3</v>
      </c>
      <c r="D60" s="5">
        <v>20.794924502592462</v>
      </c>
      <c r="E60" s="5">
        <v>20.846734599880261</v>
      </c>
      <c r="F60" s="5">
        <v>20.815832990969994</v>
      </c>
      <c r="G60" s="10">
        <f t="shared" si="0"/>
        <v>20.819164031147572</v>
      </c>
      <c r="I60" s="5">
        <v>20.064447813498191</v>
      </c>
      <c r="J60" s="5">
        <v>19.984291675155738</v>
      </c>
      <c r="K60" s="5">
        <v>19.972428115739202</v>
      </c>
      <c r="L60" s="10">
        <f t="shared" si="1"/>
        <v>20.007055868131044</v>
      </c>
      <c r="N60" s="5">
        <v>19.871548712397569</v>
      </c>
      <c r="O60" s="5">
        <v>19.813292253908529</v>
      </c>
      <c r="P60" s="5">
        <v>19.581099772849143</v>
      </c>
      <c r="Q60" s="10">
        <f t="shared" si="2"/>
        <v>19.755313579718415</v>
      </c>
      <c r="S60" s="5">
        <v>20.68420629355802</v>
      </c>
      <c r="T60" s="5">
        <v>20.607704426310669</v>
      </c>
      <c r="U60" s="5">
        <v>20.635557999406974</v>
      </c>
      <c r="V60" s="10">
        <f t="shared" si="3"/>
        <v>20.64248957309189</v>
      </c>
      <c r="X60" s="5">
        <v>24.646924312683687</v>
      </c>
      <c r="Y60" s="5">
        <v>24.636644003655164</v>
      </c>
      <c r="Z60" s="5">
        <v>24.601093171309834</v>
      </c>
      <c r="AA60" s="10">
        <f t="shared" si="4"/>
        <v>24.628220495882896</v>
      </c>
    </row>
    <row r="61" spans="1:27">
      <c r="A61" s="1" t="s">
        <v>31</v>
      </c>
      <c r="B61" s="2" t="s">
        <v>35</v>
      </c>
      <c r="C61" s="1">
        <v>4</v>
      </c>
      <c r="D61" s="5">
        <v>25.976096889843618</v>
      </c>
      <c r="E61" s="5">
        <v>26.124745690807998</v>
      </c>
      <c r="F61" s="5">
        <v>26.158107010348516</v>
      </c>
      <c r="G61" s="10">
        <f t="shared" si="0"/>
        <v>26.086316530333377</v>
      </c>
      <c r="I61" s="5">
        <v>27.310576559807771</v>
      </c>
      <c r="J61" s="5">
        <v>27.597174560583767</v>
      </c>
      <c r="K61" s="5">
        <v>27.508889146488141</v>
      </c>
      <c r="L61" s="10">
        <f t="shared" si="1"/>
        <v>27.472213422293226</v>
      </c>
      <c r="N61" s="5">
        <v>22.109460824362191</v>
      </c>
      <c r="O61" s="5">
        <v>21.982692659990128</v>
      </c>
      <c r="P61" s="5">
        <v>22.08807151836055</v>
      </c>
      <c r="Q61" s="10">
        <f t="shared" si="2"/>
        <v>22.060075000904291</v>
      </c>
      <c r="S61" s="5">
        <v>30.575007093947697</v>
      </c>
      <c r="T61" s="5">
        <v>31.377068730525959</v>
      </c>
      <c r="U61" s="5">
        <v>30.589993529754349</v>
      </c>
      <c r="V61" s="10">
        <f t="shared" si="3"/>
        <v>30.847356451409336</v>
      </c>
      <c r="X61" s="5">
        <v>28.113233851494144</v>
      </c>
      <c r="Y61" s="5">
        <v>28.001624124379582</v>
      </c>
      <c r="Z61" s="5">
        <v>27.973653817868275</v>
      </c>
      <c r="AA61" s="10">
        <f t="shared" si="4"/>
        <v>28.029503931247334</v>
      </c>
    </row>
    <row r="62" spans="1:27">
      <c r="A62" s="1" t="s">
        <v>31</v>
      </c>
      <c r="B62" s="2" t="s">
        <v>35</v>
      </c>
      <c r="C62" s="1">
        <v>5</v>
      </c>
      <c r="D62" s="5">
        <v>20.703019332636888</v>
      </c>
      <c r="E62" s="5">
        <v>20.612278714939642</v>
      </c>
      <c r="F62" s="5">
        <v>20.666451668647159</v>
      </c>
      <c r="G62" s="10">
        <f t="shared" si="0"/>
        <v>20.660583238741228</v>
      </c>
      <c r="I62" s="5">
        <v>21.542530932070921</v>
      </c>
      <c r="J62" s="5">
        <v>21.494950026038314</v>
      </c>
      <c r="K62" s="5">
        <v>21.53486444969564</v>
      </c>
      <c r="L62" s="10">
        <f t="shared" si="1"/>
        <v>21.524115135934959</v>
      </c>
      <c r="N62" s="5">
        <v>20.830596639508315</v>
      </c>
      <c r="O62" s="5">
        <v>20.587092213419922</v>
      </c>
      <c r="P62" s="5">
        <v>20.631308584111828</v>
      </c>
      <c r="Q62" s="10">
        <f t="shared" si="2"/>
        <v>20.682999145680022</v>
      </c>
      <c r="S62" s="5">
        <v>21.395875861588635</v>
      </c>
      <c r="T62" s="5">
        <v>21.13652769195766</v>
      </c>
      <c r="U62" s="5">
        <v>21.209932034366567</v>
      </c>
      <c r="V62" s="10">
        <f t="shared" si="3"/>
        <v>21.247445195970954</v>
      </c>
      <c r="X62" s="5">
        <v>22.761806118565364</v>
      </c>
      <c r="Y62" s="5">
        <v>22.745284928855781</v>
      </c>
      <c r="Z62" s="5">
        <v>22.768228473764918</v>
      </c>
      <c r="AA62" s="10">
        <f t="shared" si="4"/>
        <v>22.758439840395354</v>
      </c>
    </row>
    <row r="63" spans="1:27">
      <c r="A63" s="1" t="s">
        <v>31</v>
      </c>
      <c r="B63" s="2" t="s">
        <v>35</v>
      </c>
      <c r="C63" s="1">
        <v>6</v>
      </c>
      <c r="D63" s="5">
        <v>21.579269637820005</v>
      </c>
      <c r="E63" s="5">
        <v>21.546323533198052</v>
      </c>
      <c r="F63" s="5">
        <v>21.596369679757899</v>
      </c>
      <c r="G63" s="10">
        <f t="shared" si="0"/>
        <v>21.573987616925319</v>
      </c>
      <c r="I63" s="5">
        <v>20.926190175689936</v>
      </c>
      <c r="J63" s="5">
        <v>20.938669188788623</v>
      </c>
      <c r="K63" s="5">
        <v>20.86286692072505</v>
      </c>
      <c r="L63" s="10">
        <f t="shared" si="1"/>
        <v>20.909242095067871</v>
      </c>
      <c r="N63" s="5">
        <v>22.318644443801325</v>
      </c>
      <c r="O63" s="5">
        <v>22.231007587820336</v>
      </c>
      <c r="P63" s="5">
        <v>22.211265417384141</v>
      </c>
      <c r="Q63" s="10">
        <f t="shared" si="2"/>
        <v>22.253639149668601</v>
      </c>
      <c r="S63" s="5">
        <v>21.771254479920437</v>
      </c>
      <c r="T63" s="5">
        <v>21.745450660263337</v>
      </c>
      <c r="U63" s="5">
        <v>21.725874713172232</v>
      </c>
      <c r="V63" s="10">
        <f t="shared" si="3"/>
        <v>21.747526617785336</v>
      </c>
      <c r="X63" s="5">
        <v>24.666069794069841</v>
      </c>
      <c r="Y63" s="5">
        <v>24.633090093901401</v>
      </c>
      <c r="Z63" s="5">
        <v>24.671115675580069</v>
      </c>
      <c r="AA63" s="10">
        <f t="shared" si="4"/>
        <v>24.656758521183772</v>
      </c>
    </row>
    <row r="64" spans="1:27">
      <c r="A64" s="1" t="s">
        <v>31</v>
      </c>
      <c r="B64" s="2" t="s">
        <v>35</v>
      </c>
      <c r="C64" s="1">
        <v>7</v>
      </c>
      <c r="D64" s="5">
        <v>20.154766319208264</v>
      </c>
      <c r="E64" s="5">
        <v>20.122927534842916</v>
      </c>
      <c r="F64" s="5">
        <v>20.138933899659335</v>
      </c>
      <c r="G64" s="10">
        <f t="shared" si="0"/>
        <v>20.138875917903505</v>
      </c>
      <c r="I64" s="5">
        <v>18.903033244620655</v>
      </c>
      <c r="J64" s="5">
        <v>18.888822544295156</v>
      </c>
      <c r="K64" s="5">
        <v>18.924373304223071</v>
      </c>
      <c r="L64" s="10">
        <f t="shared" si="1"/>
        <v>18.905409697712958</v>
      </c>
      <c r="N64" s="5">
        <v>20.790544919560119</v>
      </c>
      <c r="O64" s="5">
        <v>20.748613910159662</v>
      </c>
      <c r="P64" s="5">
        <v>20.586897653215939</v>
      </c>
      <c r="Q64" s="10">
        <f t="shared" si="2"/>
        <v>20.708685494311908</v>
      </c>
      <c r="S64" s="5">
        <v>20.899325310644326</v>
      </c>
      <c r="T64" s="5">
        <v>20.922765971607227</v>
      </c>
      <c r="U64" s="5">
        <v>20.916218924800397</v>
      </c>
      <c r="V64" s="10">
        <f t="shared" si="3"/>
        <v>20.912770069017316</v>
      </c>
      <c r="X64" s="5">
        <v>22.742117703218529</v>
      </c>
      <c r="Y64" s="5">
        <v>22.7086557905468</v>
      </c>
      <c r="Z64" s="5">
        <v>22.734243057497746</v>
      </c>
      <c r="AA64" s="10">
        <f t="shared" si="4"/>
        <v>22.728338850421025</v>
      </c>
    </row>
    <row r="65" spans="1:27">
      <c r="A65" s="1" t="s">
        <v>31</v>
      </c>
      <c r="B65" s="2" t="s">
        <v>35</v>
      </c>
      <c r="C65" s="1">
        <v>8</v>
      </c>
      <c r="D65" s="5">
        <v>18.797743157794788</v>
      </c>
      <c r="E65" s="5">
        <v>18.850529877221469</v>
      </c>
      <c r="G65" s="10">
        <f t="shared" si="0"/>
        <v>18.82413651750813</v>
      </c>
      <c r="I65" s="5">
        <v>22.591768280672557</v>
      </c>
      <c r="J65" s="5" t="s">
        <v>13</v>
      </c>
      <c r="L65" s="10">
        <f t="shared" si="1"/>
        <v>22.591768280672557</v>
      </c>
      <c r="N65" s="5">
        <v>21.530372396320754</v>
      </c>
      <c r="O65" s="5">
        <v>21.596197654794572</v>
      </c>
      <c r="P65" s="5">
        <v>21.570143629246733</v>
      </c>
      <c r="Q65" s="10">
        <f t="shared" si="2"/>
        <v>21.565571226787352</v>
      </c>
      <c r="S65" s="5">
        <v>22.384468305399302</v>
      </c>
      <c r="T65" s="5">
        <v>22.088451969597479</v>
      </c>
      <c r="U65" s="5">
        <v>22.104302087267492</v>
      </c>
      <c r="V65" s="10">
        <f t="shared" si="3"/>
        <v>22.192407454088094</v>
      </c>
      <c r="X65" s="5">
        <v>18.802220357467071</v>
      </c>
      <c r="Y65" s="5">
        <v>18.830102463167265</v>
      </c>
      <c r="Z65" s="5">
        <v>18.889432041696139</v>
      </c>
      <c r="AA65" s="10">
        <f t="shared" si="4"/>
        <v>18.84058495411016</v>
      </c>
    </row>
    <row r="66" spans="1:27">
      <c r="A66" s="1" t="s">
        <v>31</v>
      </c>
      <c r="B66" s="2" t="s">
        <v>35</v>
      </c>
      <c r="C66" s="1">
        <v>9</v>
      </c>
      <c r="D66" s="5">
        <v>20.616862102305131</v>
      </c>
      <c r="E66" s="5">
        <v>20.688088579632662</v>
      </c>
      <c r="F66" s="5">
        <v>20.752186174636307</v>
      </c>
      <c r="G66" s="10">
        <f t="shared" si="0"/>
        <v>20.685712285524701</v>
      </c>
      <c r="I66" s="5">
        <v>20.07068616267896</v>
      </c>
      <c r="J66" s="5">
        <v>20.132604557820269</v>
      </c>
      <c r="K66" s="5">
        <v>20.105384863657992</v>
      </c>
      <c r="L66" s="10">
        <f t="shared" si="1"/>
        <v>20.102891861385739</v>
      </c>
      <c r="N66" s="5">
        <v>21.527772763801401</v>
      </c>
      <c r="O66" s="5">
        <v>21.479088920365818</v>
      </c>
      <c r="P66" s="5">
        <v>21.464172958379745</v>
      </c>
      <c r="Q66" s="10">
        <f t="shared" si="2"/>
        <v>21.490344880848991</v>
      </c>
      <c r="S66" s="5">
        <v>22.042310002959248</v>
      </c>
      <c r="T66" s="5">
        <v>22.057342505800037</v>
      </c>
      <c r="U66" s="5">
        <v>22.09581604543521</v>
      </c>
      <c r="V66" s="10">
        <f t="shared" si="3"/>
        <v>22.065156184731496</v>
      </c>
      <c r="X66" s="5">
        <v>23.527890208335297</v>
      </c>
      <c r="Y66" s="5">
        <v>23.42427485748879</v>
      </c>
      <c r="Z66" s="5">
        <v>23.565024362665302</v>
      </c>
      <c r="AA66" s="10">
        <f t="shared" si="4"/>
        <v>23.505729809496462</v>
      </c>
    </row>
    <row r="67" spans="1:27">
      <c r="A67" s="1" t="s">
        <v>31</v>
      </c>
      <c r="B67" s="2" t="s">
        <v>35</v>
      </c>
      <c r="C67" s="1">
        <v>10</v>
      </c>
      <c r="D67" s="5">
        <v>21.711723759063922</v>
      </c>
      <c r="E67" s="5">
        <v>21.731516926710501</v>
      </c>
      <c r="F67" s="5">
        <v>21.590347939098294</v>
      </c>
      <c r="G67" s="10">
        <f t="shared" si="0"/>
        <v>21.677862874957572</v>
      </c>
      <c r="I67" s="5">
        <v>21.593731324652307</v>
      </c>
      <c r="J67" s="5">
        <v>21.586751676174714</v>
      </c>
      <c r="K67" s="5">
        <v>21.631667958115059</v>
      </c>
      <c r="L67" s="10">
        <f t="shared" si="1"/>
        <v>21.60405031964736</v>
      </c>
      <c r="N67" s="5">
        <v>23.028529283145552</v>
      </c>
      <c r="O67" s="5">
        <v>23.254965887882364</v>
      </c>
      <c r="P67" s="5">
        <v>23.336183472188928</v>
      </c>
      <c r="Q67" s="10">
        <f t="shared" si="2"/>
        <v>23.206559547738948</v>
      </c>
      <c r="S67" s="5">
        <v>23.036394139747337</v>
      </c>
      <c r="T67" s="5">
        <v>23.199895905701148</v>
      </c>
      <c r="U67" s="5">
        <v>23.309410312833464</v>
      </c>
      <c r="V67" s="10">
        <f t="shared" si="3"/>
        <v>23.181900119427315</v>
      </c>
      <c r="X67" s="5">
        <v>24.067781686216222</v>
      </c>
      <c r="Y67" s="5">
        <v>24.124230083183924</v>
      </c>
      <c r="Z67" s="5">
        <v>24.145703837719584</v>
      </c>
      <c r="AA67" s="10">
        <f t="shared" si="4"/>
        <v>24.112571869039911</v>
      </c>
    </row>
    <row r="68" spans="1:27">
      <c r="A68" s="1" t="s">
        <v>31</v>
      </c>
      <c r="B68" s="2" t="s">
        <v>35</v>
      </c>
      <c r="C68" s="1">
        <v>11</v>
      </c>
      <c r="D68" s="5">
        <v>20.157242734147413</v>
      </c>
      <c r="E68" s="5">
        <v>20.172505309654021</v>
      </c>
      <c r="F68" s="5">
        <v>20.372337598194189</v>
      </c>
      <c r="G68" s="10">
        <f t="shared" ref="G68:G131" si="5">IF(SUM(D68:F68)&gt;0,AVERAGE(D68:F68),"")</f>
        <v>20.234028547331874</v>
      </c>
      <c r="I68" s="5">
        <v>19.765053061954916</v>
      </c>
      <c r="J68" s="5">
        <v>19.692342101167561</v>
      </c>
      <c r="K68" s="5">
        <v>19.694378705798858</v>
      </c>
      <c r="L68" s="10">
        <f t="shared" ref="L68:L131" si="6">IF(SUM(I68:K68)&gt;0,AVERAGE(I68:K68),"")</f>
        <v>19.717257956307112</v>
      </c>
      <c r="N68" s="5">
        <v>24.337872106489971</v>
      </c>
      <c r="O68" s="5">
        <v>24.100357151303637</v>
      </c>
      <c r="P68" s="5">
        <v>24.123284241730651</v>
      </c>
      <c r="Q68" s="10">
        <f t="shared" ref="Q68:Q131" si="7">IF(SUM(N68:P68)&gt;0,AVERAGE(N68:P68),"")</f>
        <v>24.18717116650809</v>
      </c>
      <c r="S68" s="5">
        <v>24.033619182859002</v>
      </c>
      <c r="T68" s="5">
        <v>23.987117174708366</v>
      </c>
      <c r="U68" s="5">
        <v>23.943614800729058</v>
      </c>
      <c r="V68" s="10">
        <f t="shared" ref="V68:V131" si="8">IF(SUM(S68:U68)&gt;0,AVERAGE(S68:U68),"")</f>
        <v>23.988117052765478</v>
      </c>
      <c r="X68" s="5">
        <v>24.273214826404541</v>
      </c>
      <c r="Y68" s="5">
        <v>24.31299557449012</v>
      </c>
      <c r="Z68" s="5">
        <v>24.073709289336175</v>
      </c>
      <c r="AA68" s="10">
        <f t="shared" ref="AA68:AA131" si="9">IF(SUM(X68:Z68)&gt;0,AVERAGE(X68:Z68),"")</f>
        <v>24.219973230076945</v>
      </c>
    </row>
    <row r="69" spans="1:27">
      <c r="A69" s="1" t="s">
        <v>31</v>
      </c>
      <c r="B69" s="2" t="s">
        <v>35</v>
      </c>
      <c r="C69" s="1">
        <v>12</v>
      </c>
      <c r="G69" s="10" t="str">
        <f t="shared" si="5"/>
        <v/>
      </c>
      <c r="L69" s="10" t="str">
        <f t="shared" si="6"/>
        <v/>
      </c>
      <c r="Q69" s="10" t="str">
        <f t="shared" si="7"/>
        <v/>
      </c>
      <c r="V69" s="10" t="str">
        <f t="shared" si="8"/>
        <v/>
      </c>
      <c r="AA69" s="10" t="str">
        <f t="shared" si="9"/>
        <v/>
      </c>
    </row>
    <row r="70" spans="1:27">
      <c r="A70" s="1" t="s">
        <v>31</v>
      </c>
      <c r="B70" s="2" t="s">
        <v>35</v>
      </c>
      <c r="C70" s="1">
        <v>13</v>
      </c>
      <c r="G70" s="10" t="str">
        <f t="shared" si="5"/>
        <v/>
      </c>
      <c r="L70" s="10" t="str">
        <f t="shared" si="6"/>
        <v/>
      </c>
      <c r="Q70" s="10" t="str">
        <f t="shared" si="7"/>
        <v/>
      </c>
      <c r="V70" s="10" t="str">
        <f t="shared" si="8"/>
        <v/>
      </c>
      <c r="AA70" s="10" t="str">
        <f t="shared" si="9"/>
        <v/>
      </c>
    </row>
    <row r="71" spans="1:27">
      <c r="A71" s="1" t="s">
        <v>31</v>
      </c>
      <c r="B71" s="2" t="s">
        <v>35</v>
      </c>
      <c r="C71" s="1">
        <v>14</v>
      </c>
      <c r="G71" s="10" t="str">
        <f t="shared" si="5"/>
        <v/>
      </c>
      <c r="L71" s="10" t="str">
        <f t="shared" si="6"/>
        <v/>
      </c>
      <c r="Q71" s="10" t="str">
        <f t="shared" si="7"/>
        <v/>
      </c>
      <c r="V71" s="10" t="str">
        <f t="shared" si="8"/>
        <v/>
      </c>
      <c r="AA71" s="10" t="str">
        <f t="shared" si="9"/>
        <v/>
      </c>
    </row>
    <row r="72" spans="1:27">
      <c r="A72" s="1" t="s">
        <v>31</v>
      </c>
      <c r="B72" s="2" t="s">
        <v>35</v>
      </c>
      <c r="C72" s="1">
        <v>15</v>
      </c>
      <c r="G72" s="10" t="str">
        <f t="shared" si="5"/>
        <v/>
      </c>
      <c r="L72" s="10" t="str">
        <f t="shared" si="6"/>
        <v/>
      </c>
      <c r="Q72" s="10" t="str">
        <f t="shared" si="7"/>
        <v/>
      </c>
      <c r="V72" s="10" t="str">
        <f t="shared" si="8"/>
        <v/>
      </c>
      <c r="AA72" s="10" t="str">
        <f t="shared" si="9"/>
        <v/>
      </c>
    </row>
    <row r="73" spans="1:27">
      <c r="A73" s="1" t="s">
        <v>31</v>
      </c>
      <c r="B73" s="2" t="s">
        <v>35</v>
      </c>
      <c r="C73" s="1">
        <v>16</v>
      </c>
      <c r="G73" s="10" t="str">
        <f t="shared" si="5"/>
        <v/>
      </c>
      <c r="L73" s="10" t="str">
        <f t="shared" si="6"/>
        <v/>
      </c>
      <c r="Q73" s="10" t="str">
        <f t="shared" si="7"/>
        <v/>
      </c>
      <c r="V73" s="10" t="str">
        <f t="shared" si="8"/>
        <v/>
      </c>
      <c r="AA73" s="10" t="str">
        <f t="shared" si="9"/>
        <v/>
      </c>
    </row>
    <row r="74" spans="1:27">
      <c r="A74" s="1" t="s">
        <v>31</v>
      </c>
      <c r="B74" s="2" t="s">
        <v>35</v>
      </c>
      <c r="C74" s="1">
        <v>17</v>
      </c>
      <c r="G74" s="10" t="str">
        <f t="shared" si="5"/>
        <v/>
      </c>
      <c r="L74" s="10" t="str">
        <f t="shared" si="6"/>
        <v/>
      </c>
      <c r="Q74" s="10" t="str">
        <f t="shared" si="7"/>
        <v/>
      </c>
      <c r="V74" s="10" t="str">
        <f t="shared" si="8"/>
        <v/>
      </c>
      <c r="AA74" s="10" t="str">
        <f t="shared" si="9"/>
        <v/>
      </c>
    </row>
    <row r="75" spans="1:27">
      <c r="A75" s="1" t="s">
        <v>31</v>
      </c>
      <c r="B75" s="2" t="s">
        <v>35</v>
      </c>
      <c r="C75" s="1">
        <v>18</v>
      </c>
      <c r="G75" s="10" t="str">
        <f t="shared" si="5"/>
        <v/>
      </c>
      <c r="L75" s="10" t="str">
        <f t="shared" si="6"/>
        <v/>
      </c>
      <c r="Q75" s="10" t="str">
        <f t="shared" si="7"/>
        <v/>
      </c>
      <c r="V75" s="10" t="str">
        <f t="shared" si="8"/>
        <v/>
      </c>
      <c r="AA75" s="10" t="str">
        <f t="shared" si="9"/>
        <v/>
      </c>
    </row>
    <row r="76" spans="1:27">
      <c r="A76" s="1" t="s">
        <v>24</v>
      </c>
      <c r="B76" s="2" t="s">
        <v>9</v>
      </c>
      <c r="C76" s="1">
        <v>1</v>
      </c>
      <c r="D76" s="5">
        <v>21.220997300538944</v>
      </c>
      <c r="E76" s="5">
        <v>21.147032932525931</v>
      </c>
      <c r="F76" s="5">
        <v>21.297431963377392</v>
      </c>
      <c r="G76" s="10">
        <f t="shared" si="5"/>
        <v>21.221820732147421</v>
      </c>
      <c r="I76" s="5">
        <v>19.764556068693715</v>
      </c>
      <c r="J76" s="5">
        <v>19.642387599155693</v>
      </c>
      <c r="K76" s="5">
        <v>19.524773349732811</v>
      </c>
      <c r="L76" s="10">
        <f t="shared" si="6"/>
        <v>19.643905672527406</v>
      </c>
      <c r="N76" s="5">
        <v>31.090389066021558</v>
      </c>
      <c r="O76" s="5">
        <v>30.67931149880798</v>
      </c>
      <c r="P76" s="5">
        <v>31.524315194706233</v>
      </c>
      <c r="Q76" s="10">
        <f t="shared" si="7"/>
        <v>31.098005253178588</v>
      </c>
      <c r="S76" s="5">
        <v>30.587620860346917</v>
      </c>
      <c r="T76" s="5">
        <v>30.100319401815689</v>
      </c>
      <c r="U76" s="5">
        <v>29.903728368051006</v>
      </c>
      <c r="V76" s="10">
        <f t="shared" si="8"/>
        <v>30.197222876737868</v>
      </c>
      <c r="X76" s="5">
        <v>32.002225692803123</v>
      </c>
      <c r="Y76" s="5">
        <v>34.571863683303881</v>
      </c>
      <c r="Z76" s="5">
        <v>33.170518162791382</v>
      </c>
      <c r="AA76" s="10">
        <f t="shared" si="9"/>
        <v>33.248202512966124</v>
      </c>
    </row>
    <row r="77" spans="1:27">
      <c r="A77" s="1" t="s">
        <v>24</v>
      </c>
      <c r="B77" s="2" t="s">
        <v>9</v>
      </c>
      <c r="C77" s="1">
        <v>2</v>
      </c>
      <c r="D77" s="5">
        <v>22.7077453498914</v>
      </c>
      <c r="E77" s="5">
        <v>22.985357916212834</v>
      </c>
      <c r="F77" s="5">
        <v>22.779307956479229</v>
      </c>
      <c r="G77" s="10">
        <f t="shared" si="5"/>
        <v>22.824137074194486</v>
      </c>
      <c r="I77" s="5">
        <v>21.953240824675724</v>
      </c>
      <c r="J77" s="5">
        <v>21.918595891022935</v>
      </c>
      <c r="K77" s="5">
        <v>21.880293868499407</v>
      </c>
      <c r="L77" s="10">
        <f t="shared" si="6"/>
        <v>21.917376861399358</v>
      </c>
      <c r="N77" s="5">
        <v>31.191067449066178</v>
      </c>
      <c r="O77" s="5">
        <v>31.080513558246285</v>
      </c>
      <c r="P77" s="5">
        <v>31.197374938364469</v>
      </c>
      <c r="Q77" s="10">
        <f t="shared" si="7"/>
        <v>31.156318648558976</v>
      </c>
      <c r="S77" s="5">
        <v>31.884054593370017</v>
      </c>
      <c r="T77" s="5">
        <v>31.845000421759245</v>
      </c>
      <c r="U77" s="5">
        <v>33.64170062185169</v>
      </c>
      <c r="V77" s="10">
        <f t="shared" si="8"/>
        <v>32.456918545660322</v>
      </c>
      <c r="X77" s="5">
        <v>35.03703103787003</v>
      </c>
      <c r="Z77" s="5">
        <v>34.197689579629902</v>
      </c>
      <c r="AA77" s="10">
        <f t="shared" si="9"/>
        <v>34.617360308749966</v>
      </c>
    </row>
    <row r="78" spans="1:27">
      <c r="A78" s="1" t="s">
        <v>24</v>
      </c>
      <c r="B78" s="2" t="s">
        <v>9</v>
      </c>
      <c r="C78" s="1">
        <v>3</v>
      </c>
      <c r="D78" s="5">
        <v>22.918172001050269</v>
      </c>
      <c r="E78" s="5">
        <v>22.911925741975768</v>
      </c>
      <c r="F78" s="5">
        <v>22.937581684003831</v>
      </c>
      <c r="G78" s="10">
        <f t="shared" si="5"/>
        <v>22.922559809009954</v>
      </c>
      <c r="I78" s="5">
        <v>22.49963840655645</v>
      </c>
      <c r="J78" s="5">
        <v>22.52477261303158</v>
      </c>
      <c r="K78" s="5">
        <v>22.583998534745472</v>
      </c>
      <c r="L78" s="10">
        <f t="shared" si="6"/>
        <v>22.536136518111167</v>
      </c>
      <c r="N78" s="5">
        <v>31.594531297276177</v>
      </c>
      <c r="O78" s="5">
        <v>30.700462346292063</v>
      </c>
      <c r="P78" s="5">
        <v>29.888327208843442</v>
      </c>
      <c r="Q78" s="10">
        <f t="shared" si="7"/>
        <v>30.727773617470561</v>
      </c>
      <c r="T78" s="5">
        <v>35.019589353633812</v>
      </c>
      <c r="U78" s="5">
        <v>33.347700209928291</v>
      </c>
      <c r="V78" s="10">
        <f t="shared" si="8"/>
        <v>34.183644781781055</v>
      </c>
      <c r="AA78" s="10" t="str">
        <f t="shared" si="9"/>
        <v/>
      </c>
    </row>
    <row r="79" spans="1:27">
      <c r="A79" s="1" t="s">
        <v>24</v>
      </c>
      <c r="B79" s="2" t="s">
        <v>9</v>
      </c>
      <c r="C79" s="1">
        <v>4</v>
      </c>
      <c r="D79" s="5">
        <v>27.603626503185527</v>
      </c>
      <c r="E79" s="5">
        <v>27.33883553245348</v>
      </c>
      <c r="F79" s="5">
        <v>27.524312297758204</v>
      </c>
      <c r="G79" s="10">
        <f t="shared" si="5"/>
        <v>27.48892477779907</v>
      </c>
      <c r="I79" s="5">
        <v>26.723197026137576</v>
      </c>
      <c r="J79" s="5">
        <v>26.789457971316345</v>
      </c>
      <c r="K79" s="5">
        <v>27.044162553503234</v>
      </c>
      <c r="L79" s="10">
        <f t="shared" si="6"/>
        <v>26.852272516985721</v>
      </c>
      <c r="N79" s="5">
        <v>34.947602799566646</v>
      </c>
      <c r="O79" s="5">
        <v>34.683931056120741</v>
      </c>
      <c r="Q79" s="10">
        <f t="shared" si="7"/>
        <v>34.815766927843697</v>
      </c>
      <c r="S79" s="5">
        <v>38.015859006597289</v>
      </c>
      <c r="V79" s="10">
        <f t="shared" si="8"/>
        <v>38.015859006597289</v>
      </c>
      <c r="Y79" s="5">
        <v>39.424861647039002</v>
      </c>
      <c r="AA79" s="10">
        <f t="shared" si="9"/>
        <v>39.424861647039002</v>
      </c>
    </row>
    <row r="80" spans="1:27">
      <c r="A80" s="1" t="s">
        <v>24</v>
      </c>
      <c r="B80" s="2" t="s">
        <v>9</v>
      </c>
      <c r="C80" s="1">
        <v>5</v>
      </c>
      <c r="D80" s="5">
        <v>22.811329672815084</v>
      </c>
      <c r="E80" s="5">
        <v>22.823043553069184</v>
      </c>
      <c r="F80" s="5">
        <v>22.80082699366443</v>
      </c>
      <c r="G80" s="10">
        <f t="shared" si="5"/>
        <v>22.811733406516236</v>
      </c>
      <c r="I80" s="5">
        <v>21.577224662133219</v>
      </c>
      <c r="J80" s="5">
        <v>21.628226358110066</v>
      </c>
      <c r="K80" s="5">
        <v>21.644900269792167</v>
      </c>
      <c r="L80" s="10">
        <f t="shared" si="6"/>
        <v>21.616783763345154</v>
      </c>
      <c r="N80" s="5">
        <v>33.45380154473699</v>
      </c>
      <c r="O80" s="5">
        <v>32.615619677012027</v>
      </c>
      <c r="P80" s="5">
        <v>33.815997658981345</v>
      </c>
      <c r="Q80" s="10">
        <f t="shared" si="7"/>
        <v>33.295139626910121</v>
      </c>
      <c r="S80" s="5">
        <v>29.975133456390566</v>
      </c>
      <c r="T80" s="5">
        <v>29.780967611498951</v>
      </c>
      <c r="U80" s="5">
        <v>29.84324804509308</v>
      </c>
      <c r="V80" s="10">
        <f t="shared" si="8"/>
        <v>29.866449704327533</v>
      </c>
      <c r="X80" s="5">
        <v>31.770086883649387</v>
      </c>
      <c r="Z80" s="5">
        <v>34.340707593117266</v>
      </c>
      <c r="AA80" s="10">
        <f t="shared" si="9"/>
        <v>33.055397238383328</v>
      </c>
    </row>
    <row r="81" spans="1:27">
      <c r="A81" s="1" t="s">
        <v>24</v>
      </c>
      <c r="B81" s="2" t="s">
        <v>9</v>
      </c>
      <c r="C81" s="1">
        <v>6</v>
      </c>
      <c r="D81" s="5">
        <v>22.61730863704377</v>
      </c>
      <c r="E81" s="5">
        <v>22.552898012735824</v>
      </c>
      <c r="F81" s="5">
        <v>22.550987807442745</v>
      </c>
      <c r="G81" s="10">
        <f t="shared" si="5"/>
        <v>22.57373148574078</v>
      </c>
      <c r="I81" s="5">
        <v>18.998836833050493</v>
      </c>
      <c r="J81" s="5">
        <v>18.756405274706928</v>
      </c>
      <c r="K81" s="5">
        <v>18.886501744635204</v>
      </c>
      <c r="L81" s="10">
        <f t="shared" si="6"/>
        <v>18.880581284130876</v>
      </c>
      <c r="N81" s="5">
        <v>28.95991626009781</v>
      </c>
      <c r="O81" s="5">
        <v>28.826303850520098</v>
      </c>
      <c r="P81" s="5">
        <v>29.199350456129061</v>
      </c>
      <c r="Q81" s="10">
        <f t="shared" si="7"/>
        <v>28.995190188915654</v>
      </c>
      <c r="S81" s="5">
        <v>28.94358426397244</v>
      </c>
      <c r="T81" s="5">
        <v>28.876065628953416</v>
      </c>
      <c r="U81" s="5">
        <v>28.799695841607832</v>
      </c>
      <c r="V81" s="10">
        <f t="shared" si="8"/>
        <v>28.873115244844559</v>
      </c>
      <c r="X81" s="5">
        <v>30.649511825927043</v>
      </c>
      <c r="Y81" s="5">
        <v>30.660866379790939</v>
      </c>
      <c r="Z81" s="5">
        <v>30.798871385015154</v>
      </c>
      <c r="AA81" s="10">
        <f t="shared" si="9"/>
        <v>30.703083196911042</v>
      </c>
    </row>
    <row r="82" spans="1:27">
      <c r="A82" s="1" t="s">
        <v>24</v>
      </c>
      <c r="B82" s="2" t="s">
        <v>9</v>
      </c>
      <c r="C82" s="1">
        <v>7</v>
      </c>
      <c r="D82" s="5">
        <v>22.119247512749968</v>
      </c>
      <c r="E82" s="5">
        <v>22.111335171384049</v>
      </c>
      <c r="F82" s="5">
        <v>22.074494498870077</v>
      </c>
      <c r="G82" s="10">
        <f t="shared" si="5"/>
        <v>22.101692394334702</v>
      </c>
      <c r="I82" s="5">
        <v>20.744667472791559</v>
      </c>
      <c r="J82" s="5">
        <v>20.76581199881452</v>
      </c>
      <c r="K82" s="5">
        <v>20.799826061895605</v>
      </c>
      <c r="L82" s="10">
        <f t="shared" si="6"/>
        <v>20.770101844500559</v>
      </c>
      <c r="N82" s="5">
        <v>32.757519686255449</v>
      </c>
      <c r="O82" s="5">
        <v>33.960974207277914</v>
      </c>
      <c r="P82" s="5">
        <v>37.229217215447235</v>
      </c>
      <c r="Q82" s="10">
        <f t="shared" si="7"/>
        <v>34.649237036326866</v>
      </c>
      <c r="S82" s="5">
        <v>33.55586234122643</v>
      </c>
      <c r="T82" s="5">
        <v>32.577452312121025</v>
      </c>
      <c r="U82" s="5">
        <v>36.510103985001685</v>
      </c>
      <c r="V82" s="10">
        <f t="shared" si="8"/>
        <v>34.214472879449715</v>
      </c>
      <c r="X82" s="5">
        <v>33.744402976156998</v>
      </c>
      <c r="Y82" s="5">
        <v>36.572861299534303</v>
      </c>
      <c r="AA82" s="10">
        <f t="shared" si="9"/>
        <v>35.15863213784565</v>
      </c>
    </row>
    <row r="83" spans="1:27">
      <c r="A83" s="1" t="s">
        <v>24</v>
      </c>
      <c r="B83" s="2" t="s">
        <v>9</v>
      </c>
      <c r="C83" s="1">
        <v>8</v>
      </c>
      <c r="D83" s="5">
        <v>22.763259800161613</v>
      </c>
      <c r="E83" s="5">
        <v>22.716610504135591</v>
      </c>
      <c r="F83" s="5">
        <v>22.679919649967037</v>
      </c>
      <c r="G83" s="10">
        <f t="shared" si="5"/>
        <v>22.719929984754746</v>
      </c>
      <c r="I83" s="5">
        <v>22.0918319727739</v>
      </c>
      <c r="J83" s="5">
        <v>22.089684679206854</v>
      </c>
      <c r="K83" s="5">
        <v>22.383926926505254</v>
      </c>
      <c r="L83" s="10">
        <f t="shared" si="6"/>
        <v>22.188481192828672</v>
      </c>
      <c r="N83" s="5">
        <v>35.015475629489984</v>
      </c>
      <c r="O83" s="5">
        <v>34.572811184291872</v>
      </c>
      <c r="P83" s="5">
        <v>33.783959094950021</v>
      </c>
      <c r="Q83" s="10">
        <f t="shared" si="7"/>
        <v>34.457415302910626</v>
      </c>
      <c r="S83" s="5">
        <v>33.285556648141821</v>
      </c>
      <c r="T83" s="5">
        <v>31.932772153557174</v>
      </c>
      <c r="U83" s="5">
        <v>33.351039940122888</v>
      </c>
      <c r="V83" s="10">
        <f t="shared" si="8"/>
        <v>32.856456247273961</v>
      </c>
      <c r="Y83" s="5">
        <v>34.557174548090316</v>
      </c>
      <c r="Z83" s="5">
        <v>33.782023962053756</v>
      </c>
      <c r="AA83" s="10">
        <f t="shared" si="9"/>
        <v>34.169599255072036</v>
      </c>
    </row>
    <row r="84" spans="1:27">
      <c r="A84" s="1" t="s">
        <v>24</v>
      </c>
      <c r="B84" s="2" t="s">
        <v>9</v>
      </c>
      <c r="C84" s="1">
        <v>9</v>
      </c>
      <c r="D84" s="5">
        <v>22.612518980919369</v>
      </c>
      <c r="E84" s="5">
        <v>22.561262678413009</v>
      </c>
      <c r="F84" s="5">
        <v>22.726776379364491</v>
      </c>
      <c r="G84" s="10">
        <f t="shared" si="5"/>
        <v>22.633519346232291</v>
      </c>
      <c r="I84" s="5">
        <v>21.145779291836028</v>
      </c>
      <c r="J84" s="5">
        <v>20.989046160275986</v>
      </c>
      <c r="K84" s="5">
        <v>21.066325889022409</v>
      </c>
      <c r="L84" s="10">
        <f t="shared" si="6"/>
        <v>21.067050447044807</v>
      </c>
      <c r="N84" s="5">
        <v>32.862908810770847</v>
      </c>
      <c r="O84" s="5">
        <v>33.307258843620914</v>
      </c>
      <c r="P84" s="5">
        <v>34.946022366364815</v>
      </c>
      <c r="Q84" s="10">
        <f t="shared" si="7"/>
        <v>33.705396673585525</v>
      </c>
      <c r="S84" s="5">
        <v>32.967410196902016</v>
      </c>
      <c r="T84" s="5">
        <v>33.923246379385319</v>
      </c>
      <c r="U84" s="5">
        <v>31.939815338277036</v>
      </c>
      <c r="V84" s="10">
        <f t="shared" si="8"/>
        <v>32.943490638188131</v>
      </c>
      <c r="X84" s="5">
        <v>35.845211667383381</v>
      </c>
      <c r="Y84" s="5">
        <v>34.58231120860772</v>
      </c>
      <c r="Z84" s="5">
        <v>44.92528849247212</v>
      </c>
      <c r="AA84" s="10">
        <f t="shared" si="9"/>
        <v>38.450937122821074</v>
      </c>
    </row>
    <row r="85" spans="1:27">
      <c r="A85" s="1" t="s">
        <v>24</v>
      </c>
      <c r="B85" s="2" t="s">
        <v>9</v>
      </c>
      <c r="C85" s="1">
        <v>10</v>
      </c>
      <c r="D85" s="5">
        <v>24.171148505179758</v>
      </c>
      <c r="E85" s="5">
        <v>24.135299461546644</v>
      </c>
      <c r="F85" s="5">
        <v>24.156101263504667</v>
      </c>
      <c r="G85" s="10">
        <f t="shared" si="5"/>
        <v>24.154183076743692</v>
      </c>
      <c r="I85" s="5">
        <v>22.43859181338215</v>
      </c>
      <c r="J85" s="5">
        <v>22.46623489413469</v>
      </c>
      <c r="K85" s="5">
        <v>22.464732899623698</v>
      </c>
      <c r="L85" s="10">
        <f t="shared" si="6"/>
        <v>22.456519869046843</v>
      </c>
      <c r="N85" s="5">
        <v>35.70102143250628</v>
      </c>
      <c r="O85" s="5">
        <v>34.671434833708773</v>
      </c>
      <c r="Q85" s="10">
        <f t="shared" si="7"/>
        <v>35.186228133107527</v>
      </c>
      <c r="S85" s="5">
        <v>32.456393778311849</v>
      </c>
      <c r="T85" s="5">
        <v>34.390094022021259</v>
      </c>
      <c r="U85" s="5">
        <v>33.468158897830349</v>
      </c>
      <c r="V85" s="10">
        <f t="shared" si="8"/>
        <v>33.438215566054488</v>
      </c>
      <c r="Y85" s="5">
        <v>32.30342965955959</v>
      </c>
      <c r="Z85" s="5">
        <v>34.257776327590847</v>
      </c>
      <c r="AA85" s="10">
        <f t="shared" si="9"/>
        <v>33.280602993575215</v>
      </c>
    </row>
    <row r="86" spans="1:27">
      <c r="A86" s="1" t="s">
        <v>24</v>
      </c>
      <c r="B86" s="2" t="s">
        <v>9</v>
      </c>
      <c r="C86" s="1">
        <v>11</v>
      </c>
      <c r="D86" s="5">
        <v>23.00038875017918</v>
      </c>
      <c r="E86" s="5">
        <v>23.135653829243534</v>
      </c>
      <c r="F86" s="5">
        <v>23.025108399698244</v>
      </c>
      <c r="G86" s="10">
        <f t="shared" si="5"/>
        <v>23.053716993040322</v>
      </c>
      <c r="I86" s="5">
        <v>21.674612807199978</v>
      </c>
      <c r="J86" s="5">
        <v>21.548681067788287</v>
      </c>
      <c r="K86" s="5">
        <v>21.609228094791497</v>
      </c>
      <c r="L86" s="10">
        <f t="shared" si="6"/>
        <v>21.610840656593254</v>
      </c>
      <c r="N86" s="5">
        <v>30.753971207778033</v>
      </c>
      <c r="O86" s="5">
        <v>31.094693553643143</v>
      </c>
      <c r="P86" s="5">
        <v>31.062185191123699</v>
      </c>
      <c r="Q86" s="10">
        <f t="shared" si="7"/>
        <v>30.970283317514959</v>
      </c>
      <c r="S86" s="5">
        <v>28.694832239491578</v>
      </c>
      <c r="T86" s="5">
        <v>28.854296970669242</v>
      </c>
      <c r="U86" s="5">
        <v>28.805436739076303</v>
      </c>
      <c r="V86" s="10">
        <f t="shared" si="8"/>
        <v>28.784855316412376</v>
      </c>
      <c r="X86" s="5">
        <v>30.306123730170572</v>
      </c>
      <c r="Y86" s="5">
        <v>29.375991966366982</v>
      </c>
      <c r="Z86" s="5">
        <v>29.760997091620514</v>
      </c>
      <c r="AA86" s="10">
        <f t="shared" si="9"/>
        <v>29.814370929386019</v>
      </c>
    </row>
    <row r="87" spans="1:27">
      <c r="A87" s="1" t="s">
        <v>24</v>
      </c>
      <c r="B87" s="2" t="s">
        <v>9</v>
      </c>
      <c r="C87" s="1">
        <v>12</v>
      </c>
      <c r="D87" s="5">
        <v>21.919847558997358</v>
      </c>
      <c r="E87" s="5">
        <v>21.977959614923936</v>
      </c>
      <c r="F87" s="5">
        <v>22.12217078020441</v>
      </c>
      <c r="G87" s="10">
        <f t="shared" si="5"/>
        <v>22.006659318041901</v>
      </c>
      <c r="I87" s="5">
        <v>20.988186862965332</v>
      </c>
      <c r="J87" s="5">
        <v>20.974270623202894</v>
      </c>
      <c r="K87" s="5">
        <v>20.934015723250468</v>
      </c>
      <c r="L87" s="10">
        <f t="shared" si="6"/>
        <v>20.96549106980623</v>
      </c>
      <c r="N87" s="5">
        <v>30.297001941423016</v>
      </c>
      <c r="O87" s="5">
        <v>30.289461735072504</v>
      </c>
      <c r="P87" s="5">
        <v>30.975090489902414</v>
      </c>
      <c r="Q87" s="10">
        <f t="shared" si="7"/>
        <v>30.520518055465981</v>
      </c>
      <c r="S87" s="5">
        <v>29.451779294551478</v>
      </c>
      <c r="T87" s="5">
        <v>29.278019953958744</v>
      </c>
      <c r="U87" s="5">
        <v>28.805341121903879</v>
      </c>
      <c r="V87" s="10">
        <f t="shared" si="8"/>
        <v>29.178380123471367</v>
      </c>
      <c r="X87" s="5">
        <v>32.623059550554835</v>
      </c>
      <c r="Y87" s="5">
        <v>31.407707331852212</v>
      </c>
      <c r="Z87" s="5">
        <v>32.753164824611098</v>
      </c>
      <c r="AA87" s="10">
        <f t="shared" si="9"/>
        <v>32.261310569006049</v>
      </c>
    </row>
    <row r="88" spans="1:27">
      <c r="A88" s="1" t="s">
        <v>24</v>
      </c>
      <c r="B88" s="2" t="s">
        <v>9</v>
      </c>
      <c r="C88" s="1">
        <v>13</v>
      </c>
      <c r="D88" s="5">
        <v>25.241334106971795</v>
      </c>
      <c r="E88" s="5">
        <v>25.199679576604442</v>
      </c>
      <c r="F88" s="5">
        <v>25.333640989729137</v>
      </c>
      <c r="G88" s="10">
        <f t="shared" si="5"/>
        <v>25.258218224435126</v>
      </c>
      <c r="I88" s="5">
        <v>24.022078327815578</v>
      </c>
      <c r="J88" s="5">
        <v>24.013604302194647</v>
      </c>
      <c r="K88" s="5">
        <v>23.961591929530137</v>
      </c>
      <c r="L88" s="10">
        <f t="shared" si="6"/>
        <v>23.999091519846786</v>
      </c>
      <c r="N88" s="5">
        <v>30.8282528512173</v>
      </c>
      <c r="O88" s="5">
        <v>30.803622540533866</v>
      </c>
      <c r="P88" s="5">
        <v>30.685560807170155</v>
      </c>
      <c r="Q88" s="10">
        <f t="shared" si="7"/>
        <v>30.77247873297377</v>
      </c>
      <c r="S88" s="5">
        <v>31.531403538540896</v>
      </c>
      <c r="T88" s="5">
        <v>32.309785839085173</v>
      </c>
      <c r="U88" s="5">
        <v>34.33985589366587</v>
      </c>
      <c r="V88" s="10">
        <f t="shared" si="8"/>
        <v>32.727015090430648</v>
      </c>
      <c r="X88" s="5" t="s">
        <v>13</v>
      </c>
      <c r="Y88" s="5" t="s">
        <v>13</v>
      </c>
      <c r="Z88" s="5" t="s">
        <v>13</v>
      </c>
      <c r="AA88" s="10" t="str">
        <f t="shared" si="9"/>
        <v/>
      </c>
    </row>
    <row r="89" spans="1:27">
      <c r="A89" s="1" t="s">
        <v>24</v>
      </c>
      <c r="B89" s="2" t="s">
        <v>9</v>
      </c>
      <c r="C89" s="1">
        <v>14</v>
      </c>
      <c r="D89" s="5">
        <v>21.332818866889195</v>
      </c>
      <c r="E89" s="5">
        <v>21.398869524066978</v>
      </c>
      <c r="F89" s="5">
        <v>21.291020841817978</v>
      </c>
      <c r="G89" s="10">
        <f t="shared" si="5"/>
        <v>21.340903077591381</v>
      </c>
      <c r="I89" s="5">
        <v>20.36186304054911</v>
      </c>
      <c r="J89" s="5">
        <v>20.367496206156982</v>
      </c>
      <c r="K89" s="5">
        <v>20.282375484408281</v>
      </c>
      <c r="L89" s="10">
        <f t="shared" si="6"/>
        <v>20.337244910371457</v>
      </c>
      <c r="N89" s="5">
        <v>30.512968625854736</v>
      </c>
      <c r="O89" s="5">
        <v>30.385021839550969</v>
      </c>
      <c r="P89" s="5">
        <v>30.295426929404453</v>
      </c>
      <c r="Q89" s="10">
        <f t="shared" si="7"/>
        <v>30.397805798270053</v>
      </c>
      <c r="S89" s="5">
        <v>29.312522194131585</v>
      </c>
      <c r="T89" s="5">
        <v>28.85883070580644</v>
      </c>
      <c r="U89" s="5">
        <v>28.958104211610696</v>
      </c>
      <c r="V89" s="10">
        <f t="shared" si="8"/>
        <v>29.043152370516243</v>
      </c>
      <c r="X89" s="5">
        <v>31.329345967072609</v>
      </c>
      <c r="Y89" s="5">
        <v>32.676319282287984</v>
      </c>
      <c r="Z89" s="5">
        <v>33.738070232468026</v>
      </c>
      <c r="AA89" s="10">
        <f t="shared" si="9"/>
        <v>32.581245160609541</v>
      </c>
    </row>
    <row r="90" spans="1:27">
      <c r="A90" s="1" t="s">
        <v>24</v>
      </c>
      <c r="B90" s="2" t="s">
        <v>9</v>
      </c>
      <c r="C90" s="1">
        <v>15</v>
      </c>
      <c r="D90" s="5">
        <v>23.259149711450977</v>
      </c>
      <c r="E90" s="5">
        <v>23.258975286754701</v>
      </c>
      <c r="F90" s="5">
        <v>23.334451831776153</v>
      </c>
      <c r="G90" s="10">
        <f t="shared" si="5"/>
        <v>23.284192276660608</v>
      </c>
      <c r="I90" s="5">
        <v>21.529917809794327</v>
      </c>
      <c r="J90" s="5">
        <v>21.523708579426994</v>
      </c>
      <c r="K90" s="5">
        <v>21.544918947322792</v>
      </c>
      <c r="L90" s="10">
        <f t="shared" si="6"/>
        <v>21.532848445514702</v>
      </c>
      <c r="N90" s="5">
        <v>31.480644990014163</v>
      </c>
      <c r="O90" s="5">
        <v>31.518608607898781</v>
      </c>
      <c r="P90" s="5">
        <v>31.018381290222624</v>
      </c>
      <c r="Q90" s="10">
        <f t="shared" si="7"/>
        <v>31.339211629378521</v>
      </c>
      <c r="S90" s="5">
        <v>29.366479316182961</v>
      </c>
      <c r="T90" s="5">
        <v>28.641447003590564</v>
      </c>
      <c r="U90" s="5">
        <v>28.927183360795038</v>
      </c>
      <c r="V90" s="10">
        <f t="shared" si="8"/>
        <v>28.978369893522853</v>
      </c>
      <c r="X90" s="5">
        <v>31.86395249249772</v>
      </c>
      <c r="Y90" s="5">
        <v>32.142201346608751</v>
      </c>
      <c r="Z90" s="5">
        <v>32.559023596173255</v>
      </c>
      <c r="AA90" s="10">
        <f t="shared" si="9"/>
        <v>32.188392478426579</v>
      </c>
    </row>
    <row r="91" spans="1:27">
      <c r="A91" s="1" t="s">
        <v>24</v>
      </c>
      <c r="B91" s="2" t="s">
        <v>9</v>
      </c>
      <c r="C91" s="1">
        <v>16</v>
      </c>
      <c r="D91" s="5">
        <v>22.155463053339354</v>
      </c>
      <c r="E91" s="5">
        <v>22.219768567635992</v>
      </c>
      <c r="F91" s="5">
        <v>22.169067935291896</v>
      </c>
      <c r="G91" s="10">
        <f t="shared" si="5"/>
        <v>22.18143318542241</v>
      </c>
      <c r="I91" s="5">
        <v>21.110340187619684</v>
      </c>
      <c r="J91" s="5">
        <v>21.082544238340731</v>
      </c>
      <c r="K91" s="5">
        <v>21.043642320331209</v>
      </c>
      <c r="L91" s="10">
        <f t="shared" si="6"/>
        <v>21.078842248763873</v>
      </c>
      <c r="N91" s="5">
        <v>31.569798658050892</v>
      </c>
      <c r="O91" s="5">
        <v>30.926079886562082</v>
      </c>
      <c r="P91" s="5">
        <v>30.376570627200618</v>
      </c>
      <c r="Q91" s="10">
        <f t="shared" si="7"/>
        <v>30.957483057271201</v>
      </c>
      <c r="S91" s="5">
        <v>29.258414510005835</v>
      </c>
      <c r="T91" s="5">
        <v>29.317482282337387</v>
      </c>
      <c r="U91" s="5">
        <v>29.285493828638344</v>
      </c>
      <c r="V91" s="10">
        <f t="shared" si="8"/>
        <v>29.287130206993854</v>
      </c>
      <c r="X91" s="5">
        <v>31.094652444200964</v>
      </c>
      <c r="Y91" s="5">
        <v>31.648351873997939</v>
      </c>
      <c r="Z91" s="5">
        <v>31.759329094392708</v>
      </c>
      <c r="AA91" s="10">
        <f t="shared" si="9"/>
        <v>31.500777804197202</v>
      </c>
    </row>
    <row r="92" spans="1:27">
      <c r="A92" s="1" t="s">
        <v>24</v>
      </c>
      <c r="B92" s="2" t="s">
        <v>9</v>
      </c>
      <c r="C92" s="1">
        <v>17</v>
      </c>
      <c r="D92" s="5">
        <v>24.09861820589521</v>
      </c>
      <c r="E92" s="5">
        <v>24.034009952704373</v>
      </c>
      <c r="F92" s="5">
        <v>24.059721154234435</v>
      </c>
      <c r="G92" s="10">
        <f t="shared" si="5"/>
        <v>24.064116437611343</v>
      </c>
      <c r="I92" s="5">
        <v>22.62742309237678</v>
      </c>
      <c r="J92" s="5">
        <v>22.77475315840757</v>
      </c>
      <c r="K92" s="5">
        <v>22.778064653275294</v>
      </c>
      <c r="L92" s="10">
        <f t="shared" si="6"/>
        <v>22.726746968019881</v>
      </c>
      <c r="N92" s="5">
        <v>31.651538242052755</v>
      </c>
      <c r="O92" s="5">
        <v>31.406918555778365</v>
      </c>
      <c r="P92" s="5">
        <v>30.904013550460395</v>
      </c>
      <c r="Q92" s="10">
        <f t="shared" si="7"/>
        <v>31.320823449430506</v>
      </c>
      <c r="S92" s="5">
        <v>28.499976696307016</v>
      </c>
      <c r="T92" s="5">
        <v>28.34756259002453</v>
      </c>
      <c r="U92" s="5">
        <v>28.53257209909124</v>
      </c>
      <c r="V92" s="10">
        <f t="shared" si="8"/>
        <v>28.460037128474266</v>
      </c>
      <c r="X92" s="5">
        <v>31.422626293127383</v>
      </c>
      <c r="Y92" s="5">
        <v>30.923771114900223</v>
      </c>
      <c r="Z92" s="5">
        <v>32.299017544364006</v>
      </c>
      <c r="AA92" s="10">
        <f t="shared" si="9"/>
        <v>31.5484716507972</v>
      </c>
    </row>
    <row r="93" spans="1:27">
      <c r="A93" s="1" t="s">
        <v>24</v>
      </c>
      <c r="B93" s="2" t="s">
        <v>9</v>
      </c>
      <c r="C93" s="1">
        <v>18</v>
      </c>
      <c r="D93" s="5">
        <v>23.478592858298104</v>
      </c>
      <c r="E93" s="5">
        <v>23.426179092741389</v>
      </c>
      <c r="F93" s="5">
        <v>23.506330834978193</v>
      </c>
      <c r="G93" s="10">
        <f t="shared" si="5"/>
        <v>23.47036759533923</v>
      </c>
      <c r="I93" s="5">
        <v>22.001904926202407</v>
      </c>
      <c r="J93" s="5">
        <v>22.051515146278348</v>
      </c>
      <c r="K93" s="5">
        <v>22.035035576368514</v>
      </c>
      <c r="L93" s="10">
        <f t="shared" si="6"/>
        <v>22.029485216283092</v>
      </c>
      <c r="N93" s="5">
        <v>31.599068367748185</v>
      </c>
      <c r="O93" s="5">
        <v>30.782452596621095</v>
      </c>
      <c r="P93" s="5">
        <v>31.693601380612932</v>
      </c>
      <c r="Q93" s="10">
        <f t="shared" si="7"/>
        <v>31.358374114994074</v>
      </c>
      <c r="S93" s="5">
        <v>28.900914657429279</v>
      </c>
      <c r="T93" s="5">
        <v>28.64276480811294</v>
      </c>
      <c r="U93" s="5">
        <v>28.554956749526809</v>
      </c>
      <c r="V93" s="10">
        <f t="shared" si="8"/>
        <v>28.699545405023013</v>
      </c>
      <c r="X93" s="5">
        <v>31.821629584737781</v>
      </c>
      <c r="Y93" s="5">
        <v>33.129270248892816</v>
      </c>
      <c r="Z93" s="5">
        <v>30.656643379253108</v>
      </c>
      <c r="AA93" s="10">
        <f t="shared" si="9"/>
        <v>31.869181070961236</v>
      </c>
    </row>
    <row r="94" spans="1:27">
      <c r="A94" s="1" t="s">
        <v>32</v>
      </c>
      <c r="B94" s="2" t="s">
        <v>35</v>
      </c>
      <c r="C94" s="1">
        <v>1</v>
      </c>
      <c r="D94" s="5">
        <v>22.244110751004058</v>
      </c>
      <c r="E94" s="5">
        <v>22.371634779265086</v>
      </c>
      <c r="F94" s="5">
        <v>22.326126818103958</v>
      </c>
      <c r="G94" s="10">
        <f t="shared" si="5"/>
        <v>22.3139574494577</v>
      </c>
      <c r="I94" s="5">
        <v>21.189664432394579</v>
      </c>
      <c r="J94" s="5">
        <v>21.145988072506398</v>
      </c>
      <c r="K94" s="5">
        <v>21.190468936248351</v>
      </c>
      <c r="L94" s="10">
        <f t="shared" si="6"/>
        <v>21.175373813716444</v>
      </c>
      <c r="N94" s="5">
        <v>21.043416222682033</v>
      </c>
      <c r="O94" s="5">
        <v>21.018555520760291</v>
      </c>
      <c r="P94" s="5">
        <v>20.993782129674244</v>
      </c>
      <c r="Q94" s="10">
        <f t="shared" si="7"/>
        <v>21.018584624372192</v>
      </c>
      <c r="S94" s="5">
        <v>22.575146077772743</v>
      </c>
      <c r="T94" s="5">
        <v>22.579771832633604</v>
      </c>
      <c r="U94" s="5">
        <v>22.539606124449016</v>
      </c>
      <c r="V94" s="10">
        <f t="shared" si="8"/>
        <v>22.564841344951788</v>
      </c>
      <c r="X94" s="5">
        <v>27.285019490940883</v>
      </c>
      <c r="Y94" s="5">
        <v>27.1726969287594</v>
      </c>
      <c r="Z94" s="5">
        <v>27.16914279069842</v>
      </c>
      <c r="AA94" s="10">
        <f t="shared" si="9"/>
        <v>27.208953070132903</v>
      </c>
    </row>
    <row r="95" spans="1:27">
      <c r="A95" s="1" t="s">
        <v>32</v>
      </c>
      <c r="B95" s="2" t="s">
        <v>35</v>
      </c>
      <c r="C95" s="1">
        <v>2</v>
      </c>
      <c r="D95" s="5">
        <v>20.921316250879631</v>
      </c>
      <c r="E95" s="5">
        <v>20.817071179886614</v>
      </c>
      <c r="F95" s="5">
        <v>20.755581477574339</v>
      </c>
      <c r="G95" s="10">
        <f t="shared" si="5"/>
        <v>20.831322969446862</v>
      </c>
      <c r="I95" s="5">
        <v>21.013877827520098</v>
      </c>
      <c r="J95" s="5">
        <v>21.077880279168351</v>
      </c>
      <c r="K95" s="5">
        <v>21.054472837146868</v>
      </c>
      <c r="L95" s="10">
        <f t="shared" si="6"/>
        <v>21.048743647945106</v>
      </c>
      <c r="N95" s="5">
        <v>21.090557649155734</v>
      </c>
      <c r="O95" s="5">
        <v>20.992952379831731</v>
      </c>
      <c r="P95" s="5">
        <v>21.067527704001972</v>
      </c>
      <c r="Q95" s="10">
        <f t="shared" si="7"/>
        <v>21.05034591099648</v>
      </c>
      <c r="S95" s="5">
        <v>22.87224839901701</v>
      </c>
      <c r="T95" s="5">
        <v>22.784288619698977</v>
      </c>
      <c r="U95" s="5">
        <v>22.732896097931729</v>
      </c>
      <c r="V95" s="10">
        <f t="shared" si="8"/>
        <v>22.79647770554924</v>
      </c>
      <c r="X95" s="5">
        <v>25.743275919410138</v>
      </c>
      <c r="Y95" s="5">
        <v>25.631884378651826</v>
      </c>
      <c r="Z95" s="5">
        <v>25.918690945211644</v>
      </c>
      <c r="AA95" s="10">
        <f t="shared" si="9"/>
        <v>25.764617081091203</v>
      </c>
    </row>
    <row r="96" spans="1:27">
      <c r="A96" s="1" t="s">
        <v>32</v>
      </c>
      <c r="B96" s="2" t="s">
        <v>35</v>
      </c>
      <c r="C96" s="1">
        <v>3</v>
      </c>
      <c r="D96" s="5">
        <v>23.22543794144655</v>
      </c>
      <c r="E96" s="5">
        <v>23.039369696860053</v>
      </c>
      <c r="F96" s="5">
        <v>23.038369125555448</v>
      </c>
      <c r="G96" s="10">
        <f t="shared" si="5"/>
        <v>23.101058921287351</v>
      </c>
      <c r="I96" s="5">
        <v>22.653897289585544</v>
      </c>
      <c r="J96" s="5">
        <v>22.668888205067184</v>
      </c>
      <c r="K96" s="5">
        <v>22.711315188243731</v>
      </c>
      <c r="L96" s="10">
        <f t="shared" si="6"/>
        <v>22.678033560965485</v>
      </c>
      <c r="N96" s="5">
        <v>21.960019942821173</v>
      </c>
      <c r="O96" s="5">
        <v>21.936174109510976</v>
      </c>
      <c r="P96" s="5">
        <v>21.97905855517859</v>
      </c>
      <c r="Q96" s="10">
        <f t="shared" si="7"/>
        <v>21.958417535836912</v>
      </c>
      <c r="S96" s="5">
        <v>27.005457275540827</v>
      </c>
      <c r="T96" s="5">
        <v>26.787984225170717</v>
      </c>
      <c r="U96" s="5">
        <v>26.783381651699852</v>
      </c>
      <c r="V96" s="10">
        <f t="shared" si="8"/>
        <v>26.858941050803796</v>
      </c>
      <c r="X96" s="5">
        <v>30.872679958877171</v>
      </c>
      <c r="Y96" s="5">
        <v>30.683542048174608</v>
      </c>
      <c r="Z96" s="5">
        <v>30.34048536518079</v>
      </c>
      <c r="AA96" s="10">
        <f t="shared" si="9"/>
        <v>30.63223579074419</v>
      </c>
    </row>
    <row r="97" spans="1:27">
      <c r="A97" s="1" t="s">
        <v>32</v>
      </c>
      <c r="B97" s="2" t="s">
        <v>35</v>
      </c>
      <c r="C97" s="1">
        <v>4</v>
      </c>
      <c r="D97" s="5">
        <v>21.625376252272016</v>
      </c>
      <c r="E97" s="5">
        <v>21.490654698348891</v>
      </c>
      <c r="F97" s="5">
        <v>21.490766029567396</v>
      </c>
      <c r="G97" s="10">
        <f t="shared" si="5"/>
        <v>21.535598993396103</v>
      </c>
      <c r="I97" s="5">
        <v>20.795970597001556</v>
      </c>
      <c r="J97" s="5">
        <v>20.76156316227879</v>
      </c>
      <c r="K97" s="5">
        <v>20.809490661673912</v>
      </c>
      <c r="L97" s="10">
        <f t="shared" si="6"/>
        <v>20.789008140318085</v>
      </c>
      <c r="N97" s="5">
        <v>22.38145316966639</v>
      </c>
      <c r="O97" s="5">
        <v>22.166551249905751</v>
      </c>
      <c r="P97" s="5">
        <v>22.113029748329524</v>
      </c>
      <c r="Q97" s="10">
        <f t="shared" si="7"/>
        <v>22.220344722633886</v>
      </c>
      <c r="S97" s="5">
        <v>22.959666540098588</v>
      </c>
      <c r="T97" s="5">
        <v>22.936152486945179</v>
      </c>
      <c r="U97" s="5">
        <v>22.998311834254466</v>
      </c>
      <c r="V97" s="10">
        <f t="shared" si="8"/>
        <v>22.964710287099411</v>
      </c>
      <c r="X97" s="5">
        <v>25.318377179174433</v>
      </c>
      <c r="Y97" s="5">
        <v>25.160749848562631</v>
      </c>
      <c r="Z97" s="5">
        <v>25.29276855379436</v>
      </c>
      <c r="AA97" s="10">
        <f t="shared" si="9"/>
        <v>25.257298527177142</v>
      </c>
    </row>
    <row r="98" spans="1:27">
      <c r="A98" s="1" t="s">
        <v>32</v>
      </c>
      <c r="B98" s="2" t="s">
        <v>35</v>
      </c>
      <c r="C98" s="1">
        <v>5</v>
      </c>
      <c r="D98" s="5">
        <v>20.115425439841747</v>
      </c>
      <c r="E98" s="5">
        <v>20.059066341243813</v>
      </c>
      <c r="F98" s="5">
        <v>20.072085964024648</v>
      </c>
      <c r="G98" s="10">
        <f t="shared" si="5"/>
        <v>20.082192581703406</v>
      </c>
      <c r="I98" s="5">
        <v>18.794519128426202</v>
      </c>
      <c r="J98" s="5">
        <v>18.679319312446641</v>
      </c>
      <c r="K98" s="5">
        <v>18.698679528685204</v>
      </c>
      <c r="L98" s="10">
        <f t="shared" si="6"/>
        <v>18.724172656519347</v>
      </c>
      <c r="N98" s="5">
        <v>20.747038531714502</v>
      </c>
      <c r="O98" s="5">
        <v>20.69505617925752</v>
      </c>
      <c r="P98" s="5">
        <v>20.684393104592832</v>
      </c>
      <c r="Q98" s="10">
        <f t="shared" si="7"/>
        <v>20.708829271854952</v>
      </c>
      <c r="S98" s="5">
        <v>20.445200273885902</v>
      </c>
      <c r="T98" s="5">
        <v>20.471487462819105</v>
      </c>
      <c r="U98" s="5">
        <v>20.327283744914553</v>
      </c>
      <c r="V98" s="10">
        <f t="shared" si="8"/>
        <v>20.414657160539853</v>
      </c>
      <c r="X98" s="5">
        <v>23.558952691328471</v>
      </c>
      <c r="Y98" s="5">
        <v>23.672580815794152</v>
      </c>
      <c r="Z98" s="5">
        <v>23.589290783587352</v>
      </c>
      <c r="AA98" s="10">
        <f t="shared" si="9"/>
        <v>23.606941430236656</v>
      </c>
    </row>
    <row r="99" spans="1:27">
      <c r="A99" s="1" t="s">
        <v>32</v>
      </c>
      <c r="B99" s="2" t="s">
        <v>35</v>
      </c>
      <c r="C99" s="1">
        <v>6</v>
      </c>
      <c r="D99" s="5">
        <v>19.640245099659101</v>
      </c>
      <c r="E99" s="5">
        <v>19.615740100903515</v>
      </c>
      <c r="F99" s="5">
        <v>19.63132885065005</v>
      </c>
      <c r="G99" s="10">
        <f t="shared" si="5"/>
        <v>19.629104683737555</v>
      </c>
      <c r="I99" s="5">
        <v>19.573716925315441</v>
      </c>
      <c r="J99" s="5">
        <v>19.614885348561035</v>
      </c>
      <c r="K99" s="5">
        <v>19.695018506639656</v>
      </c>
      <c r="L99" s="10">
        <f t="shared" si="6"/>
        <v>19.627873593505377</v>
      </c>
      <c r="N99" s="5">
        <v>20.886071347822234</v>
      </c>
      <c r="O99" s="5">
        <v>20.898615163119736</v>
      </c>
      <c r="P99" s="5">
        <v>20.867062352964489</v>
      </c>
      <c r="Q99" s="10">
        <f t="shared" si="7"/>
        <v>20.88391628796882</v>
      </c>
      <c r="S99" s="5">
        <v>21.474942824929109</v>
      </c>
      <c r="T99" s="5">
        <v>21.543609517587832</v>
      </c>
      <c r="U99" s="5">
        <v>21.484664386697244</v>
      </c>
      <c r="V99" s="10">
        <f t="shared" si="8"/>
        <v>21.501072243071395</v>
      </c>
      <c r="X99" s="5">
        <v>23.467858093636224</v>
      </c>
      <c r="Y99" s="5">
        <v>23.310229934065873</v>
      </c>
      <c r="Z99" s="5">
        <v>23.370608405198794</v>
      </c>
      <c r="AA99" s="10">
        <f t="shared" si="9"/>
        <v>23.382898810966964</v>
      </c>
    </row>
    <row r="100" spans="1:27">
      <c r="A100" s="1" t="s">
        <v>32</v>
      </c>
      <c r="B100" s="2" t="s">
        <v>35</v>
      </c>
      <c r="C100" s="1">
        <v>7</v>
      </c>
      <c r="D100" s="5">
        <v>20.717621518942615</v>
      </c>
      <c r="E100" s="5">
        <v>20.788475584664361</v>
      </c>
      <c r="F100" s="5">
        <v>20.628667546289108</v>
      </c>
      <c r="G100" s="10">
        <f t="shared" si="5"/>
        <v>20.711588216632027</v>
      </c>
      <c r="I100" s="5">
        <v>20.573113106522165</v>
      </c>
      <c r="J100" s="5">
        <v>20.66556745060069</v>
      </c>
      <c r="K100" s="5">
        <v>20.452020963434407</v>
      </c>
      <c r="L100" s="10">
        <f t="shared" si="6"/>
        <v>20.563567173519086</v>
      </c>
      <c r="N100" s="5">
        <v>21.644159640837877</v>
      </c>
      <c r="O100" s="5">
        <v>21.587968040052473</v>
      </c>
      <c r="P100" s="5">
        <v>21.658373260005085</v>
      </c>
      <c r="Q100" s="10">
        <f t="shared" si="7"/>
        <v>21.63016698029848</v>
      </c>
      <c r="S100" s="5">
        <v>21.430079516103319</v>
      </c>
      <c r="T100" s="5">
        <v>21.544077146303422</v>
      </c>
      <c r="U100" s="5">
        <v>21.629925370807733</v>
      </c>
      <c r="V100" s="10">
        <f t="shared" si="8"/>
        <v>21.53469401107149</v>
      </c>
      <c r="X100" s="5">
        <v>23.623295193458652</v>
      </c>
      <c r="Y100" s="5">
        <v>23.188278523178059</v>
      </c>
      <c r="Z100" s="5">
        <v>23.633483220127715</v>
      </c>
      <c r="AA100" s="10">
        <f t="shared" si="9"/>
        <v>23.481685645588144</v>
      </c>
    </row>
    <row r="101" spans="1:27">
      <c r="A101" s="1" t="s">
        <v>32</v>
      </c>
      <c r="B101" s="2" t="s">
        <v>35</v>
      </c>
      <c r="C101" s="1">
        <v>8</v>
      </c>
      <c r="D101" s="5">
        <v>21.161468631571939</v>
      </c>
      <c r="E101" s="5">
        <v>21.174120611061078</v>
      </c>
      <c r="G101" s="10">
        <f t="shared" si="5"/>
        <v>21.16779462131651</v>
      </c>
      <c r="I101" s="5">
        <v>24.126193943828351</v>
      </c>
      <c r="J101" s="5">
        <v>24.589158173563963</v>
      </c>
      <c r="L101" s="10">
        <f t="shared" si="6"/>
        <v>24.357676058696157</v>
      </c>
      <c r="N101" s="5">
        <v>22.732154510239152</v>
      </c>
      <c r="O101" s="5">
        <v>22.44983259419239</v>
      </c>
      <c r="P101" s="5">
        <v>22.611914418951816</v>
      </c>
      <c r="Q101" s="10">
        <f t="shared" si="7"/>
        <v>22.597967174461118</v>
      </c>
      <c r="S101" s="5">
        <v>24.978985535861199</v>
      </c>
      <c r="T101" s="5">
        <v>25.023149816232511</v>
      </c>
      <c r="U101" s="5">
        <v>25.030995851174509</v>
      </c>
      <c r="V101" s="10">
        <f t="shared" si="8"/>
        <v>25.011043734422742</v>
      </c>
      <c r="X101" s="5">
        <v>23.65123685851654</v>
      </c>
      <c r="Y101" s="5">
        <v>23.640021408892316</v>
      </c>
      <c r="AA101" s="10">
        <f t="shared" si="9"/>
        <v>23.645629133704428</v>
      </c>
    </row>
    <row r="102" spans="1:27">
      <c r="A102" s="1" t="s">
        <v>32</v>
      </c>
      <c r="B102" s="2" t="s">
        <v>35</v>
      </c>
      <c r="C102" s="1">
        <v>9</v>
      </c>
      <c r="D102" s="5">
        <v>18.96655541912428</v>
      </c>
      <c r="E102" s="5">
        <v>18.956023001355227</v>
      </c>
      <c r="F102" s="5">
        <v>19.017121342135898</v>
      </c>
      <c r="G102" s="10">
        <f t="shared" si="5"/>
        <v>18.979899920871802</v>
      </c>
      <c r="I102" s="5">
        <v>17.966353985961792</v>
      </c>
      <c r="J102" s="5">
        <v>17.999914367465088</v>
      </c>
      <c r="K102" s="5">
        <v>18.124389388945424</v>
      </c>
      <c r="L102" s="10">
        <f t="shared" si="6"/>
        <v>18.030219247457435</v>
      </c>
      <c r="N102" s="5">
        <v>22.487872819701753</v>
      </c>
      <c r="O102" s="5">
        <v>22.444120227666382</v>
      </c>
      <c r="P102" s="5">
        <v>22.389895631590424</v>
      </c>
      <c r="Q102" s="10">
        <f t="shared" si="7"/>
        <v>22.440629559652852</v>
      </c>
      <c r="S102" s="5">
        <v>22.63989876853644</v>
      </c>
      <c r="T102" s="5">
        <v>22.654442073464921</v>
      </c>
      <c r="U102" s="5">
        <v>22.637503669940159</v>
      </c>
      <c r="V102" s="10">
        <f t="shared" si="8"/>
        <v>22.643948170647175</v>
      </c>
      <c r="X102" s="5">
        <v>21.30600591573543</v>
      </c>
      <c r="Y102" s="5">
        <v>21.451607719668662</v>
      </c>
      <c r="Z102" s="5">
        <v>21.298495238527043</v>
      </c>
      <c r="AA102" s="10">
        <f t="shared" si="9"/>
        <v>21.35203629131038</v>
      </c>
    </row>
    <row r="103" spans="1:27">
      <c r="A103" s="1" t="s">
        <v>32</v>
      </c>
      <c r="B103" s="2" t="s">
        <v>35</v>
      </c>
      <c r="C103" s="1">
        <v>10</v>
      </c>
      <c r="D103" s="5">
        <v>21.231635318723516</v>
      </c>
      <c r="E103" s="5">
        <v>21.222384956589309</v>
      </c>
      <c r="F103" s="5">
        <v>21.169675623357932</v>
      </c>
      <c r="G103" s="10">
        <f t="shared" si="5"/>
        <v>21.207898632890252</v>
      </c>
      <c r="I103" s="5">
        <v>20.674276629157042</v>
      </c>
      <c r="J103" s="5">
        <v>20.625168530259643</v>
      </c>
      <c r="K103" s="5">
        <v>20.600515667988052</v>
      </c>
      <c r="L103" s="10">
        <f t="shared" si="6"/>
        <v>20.63332027580158</v>
      </c>
      <c r="N103" s="5">
        <v>23.36303013082625</v>
      </c>
      <c r="O103" s="5">
        <v>23.183130388731779</v>
      </c>
      <c r="P103" s="5">
        <v>23.11427948089111</v>
      </c>
      <c r="Q103" s="10">
        <f t="shared" si="7"/>
        <v>23.22014666681638</v>
      </c>
      <c r="S103" s="5">
        <v>22.039955534333622</v>
      </c>
      <c r="T103" s="5">
        <v>22.159826524128778</v>
      </c>
      <c r="U103" s="5">
        <v>22.233704426403087</v>
      </c>
      <c r="V103" s="10">
        <f t="shared" si="8"/>
        <v>22.144495494955162</v>
      </c>
      <c r="X103" s="5">
        <v>22.214327135019108</v>
      </c>
      <c r="Y103" s="5">
        <v>22.21573199972131</v>
      </c>
      <c r="Z103" s="5">
        <v>22.174664378778921</v>
      </c>
      <c r="AA103" s="10">
        <f t="shared" si="9"/>
        <v>22.201574504506443</v>
      </c>
    </row>
    <row r="104" spans="1:27">
      <c r="A104" s="1" t="s">
        <v>32</v>
      </c>
      <c r="B104" s="2" t="s">
        <v>35</v>
      </c>
      <c r="C104" s="1">
        <v>11</v>
      </c>
      <c r="D104" s="5">
        <v>20.487520755474449</v>
      </c>
      <c r="E104" s="5">
        <v>20.329662773680816</v>
      </c>
      <c r="F104" s="5">
        <v>20.367084015670134</v>
      </c>
      <c r="G104" s="10">
        <f t="shared" si="5"/>
        <v>20.394755848275135</v>
      </c>
      <c r="I104" s="5">
        <v>20.694899993759698</v>
      </c>
      <c r="J104" s="5">
        <v>20.62968608087742</v>
      </c>
      <c r="K104" s="5">
        <v>20.659638095999469</v>
      </c>
      <c r="L104" s="10">
        <f t="shared" si="6"/>
        <v>20.661408056878862</v>
      </c>
      <c r="N104" s="5">
        <v>21.365788013882824</v>
      </c>
      <c r="O104" s="5">
        <v>21.343664267404442</v>
      </c>
      <c r="P104" s="5">
        <v>21.229016648197511</v>
      </c>
      <c r="Q104" s="10">
        <f t="shared" si="7"/>
        <v>21.312822976494928</v>
      </c>
      <c r="S104" s="5">
        <v>20.635246864337777</v>
      </c>
      <c r="T104" s="5">
        <v>20.721933943347796</v>
      </c>
      <c r="U104" s="5">
        <v>20.622953933673198</v>
      </c>
      <c r="V104" s="10">
        <f t="shared" si="8"/>
        <v>20.660044913786255</v>
      </c>
      <c r="X104" s="5">
        <v>22.890475905851972</v>
      </c>
      <c r="Y104" s="5">
        <v>22.848535947519881</v>
      </c>
      <c r="Z104" s="5">
        <v>22.830594986742863</v>
      </c>
      <c r="AA104" s="10">
        <f t="shared" si="9"/>
        <v>22.856535613371573</v>
      </c>
    </row>
    <row r="105" spans="1:27">
      <c r="A105" s="1" t="s">
        <v>32</v>
      </c>
      <c r="B105" s="2" t="s">
        <v>35</v>
      </c>
      <c r="C105" s="1">
        <v>12</v>
      </c>
      <c r="D105" s="5">
        <v>22.39879461135844</v>
      </c>
      <c r="E105" s="5">
        <v>22.370645600215806</v>
      </c>
      <c r="F105" s="5">
        <v>22.447056091882121</v>
      </c>
      <c r="G105" s="10">
        <f t="shared" si="5"/>
        <v>22.405498767818788</v>
      </c>
      <c r="I105" s="5">
        <v>21.195807237744582</v>
      </c>
      <c r="J105" s="5">
        <v>21.214868031604492</v>
      </c>
      <c r="K105" s="5">
        <v>21.168556847377587</v>
      </c>
      <c r="L105" s="10">
        <f t="shared" si="6"/>
        <v>21.193077372242218</v>
      </c>
      <c r="N105" s="5">
        <v>25.704882909461592</v>
      </c>
      <c r="O105" s="5">
        <v>25.770419272330603</v>
      </c>
      <c r="P105" s="5">
        <v>25.903081606449923</v>
      </c>
      <c r="Q105" s="10">
        <f t="shared" si="7"/>
        <v>25.792794596080707</v>
      </c>
      <c r="S105" s="5">
        <v>24.299661648930499</v>
      </c>
      <c r="T105" s="5">
        <v>24.31852849667472</v>
      </c>
      <c r="U105" s="5">
        <v>24.359750214127203</v>
      </c>
      <c r="V105" s="10">
        <f t="shared" si="8"/>
        <v>24.32598011991081</v>
      </c>
      <c r="X105" s="5">
        <v>25.362314302181655</v>
      </c>
      <c r="Y105" s="5">
        <v>25.385683735203735</v>
      </c>
      <c r="Z105" s="5">
        <v>25.348546670857086</v>
      </c>
      <c r="AA105" s="10">
        <f t="shared" si="9"/>
        <v>25.365514902747492</v>
      </c>
    </row>
    <row r="106" spans="1:27">
      <c r="A106" s="1" t="s">
        <v>32</v>
      </c>
      <c r="B106" s="2" t="s">
        <v>35</v>
      </c>
      <c r="C106" s="1">
        <v>13</v>
      </c>
      <c r="D106" s="5">
        <v>21.148879353193784</v>
      </c>
      <c r="E106" s="5">
        <v>21.022178428909054</v>
      </c>
      <c r="F106" s="5">
        <v>21.096785294039872</v>
      </c>
      <c r="G106" s="10">
        <f t="shared" si="5"/>
        <v>21.089281025380902</v>
      </c>
      <c r="I106" s="5">
        <v>20.545230004207731</v>
      </c>
      <c r="J106" s="5">
        <v>20.354196851426487</v>
      </c>
      <c r="K106" s="5">
        <v>20.462521779015695</v>
      </c>
      <c r="L106" s="10">
        <f t="shared" si="6"/>
        <v>20.453982878216639</v>
      </c>
      <c r="N106" s="5">
        <v>23.174732765363256</v>
      </c>
      <c r="O106" s="5">
        <v>23.202104700165751</v>
      </c>
      <c r="P106" s="5">
        <v>23.031062859109838</v>
      </c>
      <c r="Q106" s="10">
        <f t="shared" si="7"/>
        <v>23.135966774879616</v>
      </c>
      <c r="S106" s="5">
        <v>21.712071795100552</v>
      </c>
      <c r="T106" s="5">
        <v>21.796461045967739</v>
      </c>
      <c r="U106" s="5">
        <v>22.146021665184314</v>
      </c>
      <c r="V106" s="10">
        <f t="shared" si="8"/>
        <v>21.884851502084199</v>
      </c>
      <c r="X106" s="5">
        <v>22.483232927022723</v>
      </c>
      <c r="Y106" s="5">
        <v>22.629553700600706</v>
      </c>
      <c r="Z106" s="5">
        <v>22.81096407256771</v>
      </c>
      <c r="AA106" s="10">
        <f t="shared" si="9"/>
        <v>22.641250233397045</v>
      </c>
    </row>
    <row r="107" spans="1:27">
      <c r="A107" s="1" t="s">
        <v>32</v>
      </c>
      <c r="B107" s="2" t="s">
        <v>35</v>
      </c>
      <c r="C107" s="1">
        <v>14</v>
      </c>
      <c r="D107" s="5">
        <v>21.633595065318204</v>
      </c>
      <c r="E107" s="5">
        <v>21.634675836928825</v>
      </c>
      <c r="F107" s="5">
        <v>21.788820537402433</v>
      </c>
      <c r="G107" s="10">
        <f t="shared" si="5"/>
        <v>21.685697146549817</v>
      </c>
      <c r="I107" s="5">
        <v>21.613851078870294</v>
      </c>
      <c r="J107" s="5">
        <v>21.540133961939304</v>
      </c>
      <c r="K107" s="5">
        <v>21.5975213871534</v>
      </c>
      <c r="L107" s="10">
        <f t="shared" si="6"/>
        <v>21.583835475987666</v>
      </c>
      <c r="N107" s="5">
        <v>24.502721850734677</v>
      </c>
      <c r="O107" s="5">
        <v>24.449096300733977</v>
      </c>
      <c r="P107" s="5">
        <v>24.534055852580554</v>
      </c>
      <c r="Q107" s="10">
        <f t="shared" si="7"/>
        <v>24.495291334683071</v>
      </c>
      <c r="S107" s="5">
        <v>22.908207114332011</v>
      </c>
      <c r="T107" s="5">
        <v>22.838781607170624</v>
      </c>
      <c r="U107" s="5">
        <v>22.774275688370729</v>
      </c>
      <c r="V107" s="10">
        <f t="shared" si="8"/>
        <v>22.840421469957789</v>
      </c>
      <c r="X107" s="5">
        <v>23.727624233909804</v>
      </c>
      <c r="Y107" s="5">
        <v>23.775673642128329</v>
      </c>
      <c r="Z107" s="5">
        <v>23.713408281025185</v>
      </c>
      <c r="AA107" s="10">
        <f t="shared" si="9"/>
        <v>23.738902052354437</v>
      </c>
    </row>
    <row r="108" spans="1:27">
      <c r="A108" s="1" t="s">
        <v>32</v>
      </c>
      <c r="B108" s="2" t="s">
        <v>35</v>
      </c>
      <c r="C108" s="1">
        <v>15</v>
      </c>
      <c r="D108" s="5">
        <v>22.978493526624032</v>
      </c>
      <c r="E108" s="5">
        <v>22.964993898517573</v>
      </c>
      <c r="F108" s="5">
        <v>23.142370754368212</v>
      </c>
      <c r="G108" s="10">
        <f t="shared" si="5"/>
        <v>23.028619393169937</v>
      </c>
      <c r="I108" s="5">
        <v>21.344880030358315</v>
      </c>
      <c r="J108" s="5">
        <v>21.254241641263718</v>
      </c>
      <c r="K108" s="5">
        <v>21.32767254547413</v>
      </c>
      <c r="L108" s="10">
        <f t="shared" si="6"/>
        <v>21.308931405698718</v>
      </c>
      <c r="N108" s="5">
        <v>25.950862635009649</v>
      </c>
      <c r="O108" s="5">
        <v>25.895346026470335</v>
      </c>
      <c r="P108" s="5">
        <v>25.901992086477527</v>
      </c>
      <c r="Q108" s="10">
        <f t="shared" si="7"/>
        <v>25.916066915985837</v>
      </c>
      <c r="S108" s="5">
        <v>24.499683929653372</v>
      </c>
      <c r="T108" s="5">
        <v>24.449717632194069</v>
      </c>
      <c r="U108" s="5">
        <v>24.434041845285137</v>
      </c>
      <c r="V108" s="10">
        <f t="shared" si="8"/>
        <v>24.461147802377525</v>
      </c>
      <c r="X108" s="5">
        <v>26.067533209136318</v>
      </c>
      <c r="Y108" s="5">
        <v>26.203028068375279</v>
      </c>
      <c r="Z108" s="5">
        <v>26.397632296001834</v>
      </c>
      <c r="AA108" s="10">
        <f t="shared" si="9"/>
        <v>26.222731191171146</v>
      </c>
    </row>
    <row r="109" spans="1:27">
      <c r="A109" s="1" t="s">
        <v>32</v>
      </c>
      <c r="B109" s="2" t="s">
        <v>35</v>
      </c>
      <c r="C109" s="1">
        <v>16</v>
      </c>
      <c r="D109" s="5">
        <v>21.378760662565178</v>
      </c>
      <c r="E109" s="5">
        <v>21.910527329984873</v>
      </c>
      <c r="G109" s="10">
        <f t="shared" si="5"/>
        <v>21.644643996275025</v>
      </c>
      <c r="I109" s="5">
        <v>23.221787380322656</v>
      </c>
      <c r="J109" s="5" t="s">
        <v>13</v>
      </c>
      <c r="L109" s="10">
        <f t="shared" si="6"/>
        <v>23.221787380322656</v>
      </c>
      <c r="N109" s="5">
        <v>25.861998574999635</v>
      </c>
      <c r="O109" s="5">
        <v>26.095500783426569</v>
      </c>
      <c r="P109" s="5">
        <v>26.105479951164565</v>
      </c>
      <c r="Q109" s="10">
        <f t="shared" si="7"/>
        <v>26.020993103196925</v>
      </c>
      <c r="S109" s="5">
        <v>26.013136502586931</v>
      </c>
      <c r="T109" s="5">
        <v>25.950807536665103</v>
      </c>
      <c r="U109" s="5">
        <v>25.889806913495114</v>
      </c>
      <c r="V109" s="10">
        <f t="shared" si="8"/>
        <v>25.951250317582382</v>
      </c>
      <c r="X109" s="5">
        <v>24.507918638036706</v>
      </c>
      <c r="Y109" s="5">
        <v>24.674229386606502</v>
      </c>
      <c r="Z109" s="5">
        <v>24.545408512051026</v>
      </c>
      <c r="AA109" s="10">
        <f t="shared" si="9"/>
        <v>24.575852178898078</v>
      </c>
    </row>
    <row r="110" spans="1:27">
      <c r="A110" s="1" t="s">
        <v>32</v>
      </c>
      <c r="B110" s="2" t="s">
        <v>35</v>
      </c>
      <c r="C110" s="1">
        <v>17</v>
      </c>
      <c r="D110" s="5">
        <v>20.703106037600744</v>
      </c>
      <c r="E110" s="5">
        <v>20.730132323682636</v>
      </c>
      <c r="F110" s="5">
        <v>20.711957001065485</v>
      </c>
      <c r="G110" s="10">
        <f t="shared" si="5"/>
        <v>20.715065120782956</v>
      </c>
      <c r="I110" s="5">
        <v>19.610517577133653</v>
      </c>
      <c r="J110" s="5">
        <v>19.745905918362492</v>
      </c>
      <c r="K110" s="5">
        <v>19.50838934361672</v>
      </c>
      <c r="L110" s="10">
        <f t="shared" si="6"/>
        <v>19.62160427970429</v>
      </c>
      <c r="N110" s="5">
        <v>27.732201630779397</v>
      </c>
      <c r="O110" s="5">
        <v>27.911982192340165</v>
      </c>
      <c r="P110" s="5">
        <v>27.677527786302459</v>
      </c>
      <c r="Q110" s="10">
        <f t="shared" si="7"/>
        <v>27.773903869807341</v>
      </c>
      <c r="S110" s="5">
        <v>27.388609343170266</v>
      </c>
      <c r="T110" s="5">
        <v>27.475858266769503</v>
      </c>
      <c r="U110" s="5">
        <v>27.543207302054306</v>
      </c>
      <c r="V110" s="10">
        <f t="shared" si="8"/>
        <v>27.469224970664687</v>
      </c>
      <c r="X110" s="5">
        <v>26.432060076854821</v>
      </c>
      <c r="Y110" s="5">
        <v>26.676803417788033</v>
      </c>
      <c r="Z110" s="5">
        <v>26.45564069929798</v>
      </c>
      <c r="AA110" s="10">
        <f t="shared" si="9"/>
        <v>26.521501397980277</v>
      </c>
    </row>
    <row r="111" spans="1:27">
      <c r="A111" s="1" t="s">
        <v>32</v>
      </c>
      <c r="B111" s="2" t="s">
        <v>35</v>
      </c>
      <c r="C111" s="1">
        <v>18</v>
      </c>
      <c r="G111" s="10" t="str">
        <f t="shared" si="5"/>
        <v/>
      </c>
      <c r="L111" s="10" t="str">
        <f t="shared" si="6"/>
        <v/>
      </c>
      <c r="Q111" s="10" t="str">
        <f t="shared" si="7"/>
        <v/>
      </c>
      <c r="V111" s="10" t="str">
        <f t="shared" si="8"/>
        <v/>
      </c>
      <c r="AA111" s="10" t="str">
        <f t="shared" si="9"/>
        <v/>
      </c>
    </row>
    <row r="112" spans="1:27">
      <c r="A112" s="1" t="s">
        <v>25</v>
      </c>
      <c r="B112" s="2" t="s">
        <v>9</v>
      </c>
      <c r="C112" s="1">
        <v>1</v>
      </c>
      <c r="D112" s="5">
        <v>22.928727947422754</v>
      </c>
      <c r="E112" s="5">
        <v>22.98497980101974</v>
      </c>
      <c r="F112" s="5">
        <v>23.090371938023669</v>
      </c>
      <c r="G112" s="10">
        <f t="shared" si="5"/>
        <v>23.001359895488719</v>
      </c>
      <c r="I112" s="5">
        <v>21.777290523237475</v>
      </c>
      <c r="J112" s="5">
        <v>21.724965971142179</v>
      </c>
      <c r="K112" s="5">
        <v>21.729151690740999</v>
      </c>
      <c r="L112" s="10">
        <f t="shared" si="6"/>
        <v>21.743802728373549</v>
      </c>
      <c r="N112" s="5">
        <v>31.981513082081726</v>
      </c>
      <c r="O112" s="5">
        <v>32.554633832303857</v>
      </c>
      <c r="P112" s="5">
        <v>31.722904080287499</v>
      </c>
      <c r="Q112" s="10">
        <f t="shared" si="7"/>
        <v>32.086350331557696</v>
      </c>
      <c r="S112" s="5">
        <v>34.857361954753777</v>
      </c>
      <c r="T112" s="5">
        <v>34.661340661228358</v>
      </c>
      <c r="U112" s="5">
        <v>33.468467479659559</v>
      </c>
      <c r="V112" s="10">
        <f t="shared" si="8"/>
        <v>34.329056698547227</v>
      </c>
      <c r="X112" s="5">
        <v>35.261732152041191</v>
      </c>
      <c r="AA112" s="10">
        <f t="shared" si="9"/>
        <v>35.261732152041191</v>
      </c>
    </row>
    <row r="113" spans="1:27">
      <c r="A113" s="1" t="s">
        <v>25</v>
      </c>
      <c r="B113" s="2" t="s">
        <v>9</v>
      </c>
      <c r="C113" s="1">
        <v>2</v>
      </c>
      <c r="D113" s="5">
        <v>22.840645375488258</v>
      </c>
      <c r="E113" s="5">
        <v>22.82974771668146</v>
      </c>
      <c r="F113" s="5">
        <v>22.81238289767856</v>
      </c>
      <c r="G113" s="10">
        <f t="shared" si="5"/>
        <v>22.827591996616093</v>
      </c>
      <c r="I113" s="5">
        <v>20.857848632496278</v>
      </c>
      <c r="J113" s="5">
        <v>20.854573403174669</v>
      </c>
      <c r="K113" s="5">
        <v>20.981464873271015</v>
      </c>
      <c r="L113" s="10">
        <f t="shared" si="6"/>
        <v>20.897962302980655</v>
      </c>
      <c r="N113" s="5">
        <v>32.29278870292201</v>
      </c>
      <c r="O113" s="5">
        <v>32.351834749158513</v>
      </c>
      <c r="P113" s="5">
        <v>31.344655789392487</v>
      </c>
      <c r="Q113" s="10">
        <f t="shared" si="7"/>
        <v>31.996426413824338</v>
      </c>
      <c r="S113" s="5">
        <v>30.272798882668283</v>
      </c>
      <c r="T113" s="5">
        <v>29.910260085804072</v>
      </c>
      <c r="U113" s="5">
        <v>29.754634696557858</v>
      </c>
      <c r="V113" s="10">
        <f t="shared" si="8"/>
        <v>29.979231221676738</v>
      </c>
      <c r="AA113" s="10" t="str">
        <f t="shared" si="9"/>
        <v/>
      </c>
    </row>
    <row r="114" spans="1:27">
      <c r="A114" s="1" t="s">
        <v>25</v>
      </c>
      <c r="B114" s="2" t="s">
        <v>9</v>
      </c>
      <c r="C114" s="1">
        <v>3</v>
      </c>
      <c r="D114" s="5">
        <v>22.207171159269183</v>
      </c>
      <c r="E114" s="5">
        <v>22.194479765237574</v>
      </c>
      <c r="F114" s="5">
        <v>22.185047599844658</v>
      </c>
      <c r="G114" s="10">
        <f t="shared" si="5"/>
        <v>22.195566174783806</v>
      </c>
      <c r="I114" s="5">
        <v>20.735086618753666</v>
      </c>
      <c r="J114" s="5">
        <v>20.777457177944154</v>
      </c>
      <c r="K114" s="5">
        <v>20.67294499024981</v>
      </c>
      <c r="L114" s="10">
        <f t="shared" si="6"/>
        <v>20.728496262315875</v>
      </c>
      <c r="N114" s="5">
        <v>32.321715826304427</v>
      </c>
      <c r="O114" s="5">
        <v>33.565250375309425</v>
      </c>
      <c r="P114" s="5">
        <v>32.435154816295857</v>
      </c>
      <c r="Q114" s="10">
        <f t="shared" si="7"/>
        <v>32.774040339303241</v>
      </c>
      <c r="S114" s="5">
        <v>31.739458290490393</v>
      </c>
      <c r="T114" s="5">
        <v>31.870588032353886</v>
      </c>
      <c r="U114" s="5">
        <v>30.771433488951772</v>
      </c>
      <c r="V114" s="10">
        <f t="shared" si="8"/>
        <v>31.460493270598686</v>
      </c>
      <c r="AA114" s="10" t="str">
        <f t="shared" si="9"/>
        <v/>
      </c>
    </row>
    <row r="115" spans="1:27">
      <c r="A115" s="1" t="s">
        <v>25</v>
      </c>
      <c r="B115" s="2" t="s">
        <v>9</v>
      </c>
      <c r="C115" s="1">
        <v>4</v>
      </c>
      <c r="D115" s="5">
        <v>22.392838507918821</v>
      </c>
      <c r="E115" s="5">
        <v>22.590137868897212</v>
      </c>
      <c r="F115" s="5">
        <v>22.632134962329729</v>
      </c>
      <c r="G115" s="10">
        <f t="shared" si="5"/>
        <v>22.538370446381919</v>
      </c>
      <c r="I115" s="5">
        <v>20.09200848879237</v>
      </c>
      <c r="J115" s="5">
        <v>20.261013601580267</v>
      </c>
      <c r="K115" s="5">
        <v>20.133458203476678</v>
      </c>
      <c r="L115" s="10">
        <f t="shared" si="6"/>
        <v>20.162160097949769</v>
      </c>
      <c r="N115" s="5">
        <v>32.138489317309684</v>
      </c>
      <c r="O115" s="5">
        <v>31.867501006015861</v>
      </c>
      <c r="P115" s="5">
        <v>33.315204836327013</v>
      </c>
      <c r="Q115" s="10">
        <f t="shared" si="7"/>
        <v>32.440398386550854</v>
      </c>
      <c r="S115" s="5">
        <v>32.168522291818135</v>
      </c>
      <c r="T115" s="5">
        <v>30.994161518142377</v>
      </c>
      <c r="U115" s="5">
        <v>31.834428948075207</v>
      </c>
      <c r="V115" s="10">
        <f t="shared" si="8"/>
        <v>31.665704252678569</v>
      </c>
      <c r="X115" s="5">
        <v>30.887654846869268</v>
      </c>
      <c r="Y115" s="5">
        <v>30.493374887068498</v>
      </c>
      <c r="Z115" s="5">
        <v>30.871333666726592</v>
      </c>
      <c r="AA115" s="10">
        <f t="shared" si="9"/>
        <v>30.750787800221456</v>
      </c>
    </row>
    <row r="116" spans="1:27">
      <c r="A116" s="1" t="s">
        <v>25</v>
      </c>
      <c r="B116" s="2" t="s">
        <v>9</v>
      </c>
      <c r="C116" s="1">
        <v>5</v>
      </c>
      <c r="D116" s="5">
        <v>24.566837064932066</v>
      </c>
      <c r="E116" s="5">
        <v>24.623650512187574</v>
      </c>
      <c r="F116" s="5">
        <v>24.757127483548395</v>
      </c>
      <c r="G116" s="10">
        <f t="shared" si="5"/>
        <v>24.649205020222677</v>
      </c>
      <c r="I116" s="5">
        <v>23.724081987251111</v>
      </c>
      <c r="J116" s="5">
        <v>23.67768488740742</v>
      </c>
      <c r="K116" s="5">
        <v>23.68586013155338</v>
      </c>
      <c r="L116" s="10">
        <f t="shared" si="6"/>
        <v>23.695875668737305</v>
      </c>
      <c r="N116" s="5">
        <v>31.827748777395954</v>
      </c>
      <c r="O116" s="5">
        <v>32.424693349661915</v>
      </c>
      <c r="P116" s="5">
        <v>33.808664789082165</v>
      </c>
      <c r="Q116" s="10">
        <f t="shared" si="7"/>
        <v>32.687035638713347</v>
      </c>
      <c r="S116" s="5">
        <v>33.789315691662964</v>
      </c>
      <c r="T116" s="5">
        <v>34.339008646592532</v>
      </c>
      <c r="U116" s="5">
        <v>33.693969647261568</v>
      </c>
      <c r="V116" s="10">
        <f t="shared" si="8"/>
        <v>33.940764661839019</v>
      </c>
      <c r="X116" s="5">
        <v>28.075343384190347</v>
      </c>
      <c r="Y116" s="5">
        <v>28.020486037077376</v>
      </c>
      <c r="Z116" s="5">
        <v>28.437428893858936</v>
      </c>
      <c r="AA116" s="10">
        <f t="shared" si="9"/>
        <v>28.177752771708885</v>
      </c>
    </row>
    <row r="117" spans="1:27">
      <c r="A117" s="1" t="s">
        <v>25</v>
      </c>
      <c r="B117" s="2" t="s">
        <v>9</v>
      </c>
      <c r="C117" s="1">
        <v>6</v>
      </c>
      <c r="D117" s="5">
        <v>24.805166829388227</v>
      </c>
      <c r="E117" s="5">
        <v>24.970795511356407</v>
      </c>
      <c r="F117" s="5">
        <v>24.904890238696147</v>
      </c>
      <c r="G117" s="10">
        <f t="shared" si="5"/>
        <v>24.893617526480259</v>
      </c>
      <c r="I117" s="5">
        <v>24.570555613606878</v>
      </c>
      <c r="J117" s="5">
        <v>24.646256983617704</v>
      </c>
      <c r="K117" s="5">
        <v>24.596328636379994</v>
      </c>
      <c r="L117" s="10">
        <f t="shared" si="6"/>
        <v>24.604380411201522</v>
      </c>
      <c r="N117" s="5">
        <v>32.670025209183599</v>
      </c>
      <c r="O117" s="5">
        <v>33.051795555009733</v>
      </c>
      <c r="P117" s="5">
        <v>31.281990507375284</v>
      </c>
      <c r="Q117" s="10">
        <f t="shared" si="7"/>
        <v>32.334603757189534</v>
      </c>
      <c r="S117" s="5">
        <v>34.051729757484807</v>
      </c>
      <c r="T117" s="5">
        <v>31.956118743190828</v>
      </c>
      <c r="U117" s="5">
        <v>32.708381105322964</v>
      </c>
      <c r="V117" s="10">
        <f t="shared" si="8"/>
        <v>32.905409868666197</v>
      </c>
      <c r="X117" s="5">
        <v>27.780309108772347</v>
      </c>
      <c r="Y117" s="5">
        <v>27.762445329954694</v>
      </c>
      <c r="Z117" s="5">
        <v>27.696578394373223</v>
      </c>
      <c r="AA117" s="10">
        <f t="shared" si="9"/>
        <v>27.746444277700089</v>
      </c>
    </row>
    <row r="118" spans="1:27">
      <c r="A118" s="1" t="s">
        <v>25</v>
      </c>
      <c r="B118" s="2" t="s">
        <v>9</v>
      </c>
      <c r="C118" s="1">
        <v>7</v>
      </c>
      <c r="D118" s="5">
        <v>22.353166199854563</v>
      </c>
      <c r="E118" s="5">
        <v>22.329650683135078</v>
      </c>
      <c r="F118" s="5">
        <v>22.394316367064746</v>
      </c>
      <c r="G118" s="10">
        <f t="shared" si="5"/>
        <v>22.359044416684796</v>
      </c>
      <c r="I118" s="5">
        <v>20.502164515022024</v>
      </c>
      <c r="J118" s="5">
        <v>20.591357110824234</v>
      </c>
      <c r="K118" s="5">
        <v>20.596338268007994</v>
      </c>
      <c r="L118" s="10">
        <f t="shared" si="6"/>
        <v>20.56328663128475</v>
      </c>
      <c r="N118" s="5">
        <v>30.784984494388674</v>
      </c>
      <c r="O118" s="5">
        <v>30.475055965737919</v>
      </c>
      <c r="P118" s="5">
        <v>31.746092435345005</v>
      </c>
      <c r="Q118" s="10">
        <f t="shared" si="7"/>
        <v>31.002044298490532</v>
      </c>
      <c r="S118" s="5">
        <v>30.595641059806532</v>
      </c>
      <c r="T118" s="5">
        <v>29.998795244603052</v>
      </c>
      <c r="U118" s="5">
        <v>30.20191009999624</v>
      </c>
      <c r="V118" s="10">
        <f t="shared" si="8"/>
        <v>30.265448801468608</v>
      </c>
      <c r="X118" s="5">
        <v>25.999592217975042</v>
      </c>
      <c r="Y118" s="5">
        <v>25.797279342928288</v>
      </c>
      <c r="Z118" s="5">
        <v>25.929577446950738</v>
      </c>
      <c r="AA118" s="10">
        <f t="shared" si="9"/>
        <v>25.908816335951354</v>
      </c>
    </row>
    <row r="119" spans="1:27">
      <c r="A119" s="1" t="s">
        <v>25</v>
      </c>
      <c r="B119" s="2" t="s">
        <v>9</v>
      </c>
      <c r="C119" s="1">
        <v>8</v>
      </c>
      <c r="D119" s="5">
        <v>24.61526371160457</v>
      </c>
      <c r="E119" s="5">
        <v>24.657056691474182</v>
      </c>
      <c r="F119" s="5">
        <v>24.753247029362825</v>
      </c>
      <c r="G119" s="10">
        <f t="shared" si="5"/>
        <v>24.675189144147193</v>
      </c>
      <c r="I119" s="5">
        <v>23.638459900837198</v>
      </c>
      <c r="J119" s="5">
        <v>23.657174552756377</v>
      </c>
      <c r="K119" s="5">
        <v>23.675467487634208</v>
      </c>
      <c r="L119" s="10">
        <f t="shared" si="6"/>
        <v>23.657033980409263</v>
      </c>
      <c r="N119" s="5">
        <v>31.559130845577613</v>
      </c>
      <c r="O119" s="5">
        <v>31.50922989350844</v>
      </c>
      <c r="P119" s="5">
        <v>30.524281181484689</v>
      </c>
      <c r="Q119" s="10">
        <f t="shared" si="7"/>
        <v>31.197547306856915</v>
      </c>
      <c r="S119" s="5">
        <v>31.525572689667861</v>
      </c>
      <c r="T119" s="5">
        <v>31.473274477288793</v>
      </c>
      <c r="U119" s="5">
        <v>31.484536322258279</v>
      </c>
      <c r="V119" s="10">
        <f t="shared" si="8"/>
        <v>31.494461163071644</v>
      </c>
      <c r="X119" s="5">
        <v>27.894127518642499</v>
      </c>
      <c r="Y119" s="5">
        <v>27.445708862066262</v>
      </c>
      <c r="Z119" s="5">
        <v>27.628009221933745</v>
      </c>
      <c r="AA119" s="10">
        <f t="shared" si="9"/>
        <v>27.655948534214172</v>
      </c>
    </row>
    <row r="120" spans="1:27">
      <c r="A120" s="1" t="s">
        <v>25</v>
      </c>
      <c r="B120" s="2" t="s">
        <v>9</v>
      </c>
      <c r="C120" s="1">
        <v>9</v>
      </c>
      <c r="D120" s="5">
        <v>21.713354887311109</v>
      </c>
      <c r="E120" s="5">
        <v>21.66695766978135</v>
      </c>
      <c r="F120" s="5">
        <v>21.661161907557382</v>
      </c>
      <c r="G120" s="10">
        <f t="shared" si="5"/>
        <v>21.680491488216614</v>
      </c>
      <c r="I120" s="5">
        <v>21.493593206331681</v>
      </c>
      <c r="J120" s="5">
        <v>21.582015091935254</v>
      </c>
      <c r="K120" s="5">
        <v>21.589903719777446</v>
      </c>
      <c r="L120" s="10">
        <f t="shared" si="6"/>
        <v>21.555170672681459</v>
      </c>
      <c r="N120" s="5">
        <v>30.340579962758824</v>
      </c>
      <c r="O120" s="5">
        <v>30.466160545813057</v>
      </c>
      <c r="P120" s="5">
        <v>30.72010653308481</v>
      </c>
      <c r="Q120" s="10">
        <f t="shared" si="7"/>
        <v>30.508949013885559</v>
      </c>
      <c r="S120" s="5">
        <v>28.79840329457263</v>
      </c>
      <c r="T120" s="5">
        <v>28.577923580225466</v>
      </c>
      <c r="U120" s="5">
        <v>29.034383568669959</v>
      </c>
      <c r="V120" s="10">
        <f t="shared" si="8"/>
        <v>28.803570147822683</v>
      </c>
      <c r="X120" s="5">
        <v>29.716658423788999</v>
      </c>
      <c r="Y120" s="5">
        <v>29.537006281028606</v>
      </c>
      <c r="Z120" s="5">
        <v>29.260510667857897</v>
      </c>
      <c r="AA120" s="10">
        <f t="shared" si="9"/>
        <v>29.504725124225171</v>
      </c>
    </row>
    <row r="121" spans="1:27">
      <c r="A121" s="1" t="s">
        <v>25</v>
      </c>
      <c r="B121" s="2" t="s">
        <v>9</v>
      </c>
      <c r="C121" s="1">
        <v>10</v>
      </c>
      <c r="D121" s="5">
        <v>23.44412301797222</v>
      </c>
      <c r="E121" s="5">
        <v>23.427835262998659</v>
      </c>
      <c r="F121" s="5">
        <v>23.553971783138785</v>
      </c>
      <c r="G121" s="10">
        <f t="shared" si="5"/>
        <v>23.475310021369889</v>
      </c>
      <c r="I121" s="5">
        <v>21.783987589998414</v>
      </c>
      <c r="J121" s="5">
        <v>21.789894330051375</v>
      </c>
      <c r="K121" s="5">
        <v>21.811386439402476</v>
      </c>
      <c r="L121" s="10">
        <f t="shared" si="6"/>
        <v>21.795089453150752</v>
      </c>
      <c r="N121" s="5">
        <v>31.521836242205119</v>
      </c>
      <c r="O121" s="5">
        <v>32.144889675160826</v>
      </c>
      <c r="P121" s="5">
        <v>30.701069179077759</v>
      </c>
      <c r="Q121" s="10">
        <f t="shared" si="7"/>
        <v>31.455931698814567</v>
      </c>
      <c r="S121" s="5">
        <v>29.591736431149251</v>
      </c>
      <c r="T121" s="5">
        <v>29.410032295424706</v>
      </c>
      <c r="U121" s="5">
        <v>29.689476392531461</v>
      </c>
      <c r="V121" s="10">
        <f t="shared" si="8"/>
        <v>29.563748373035139</v>
      </c>
      <c r="X121" s="5">
        <v>32.267163490945492</v>
      </c>
      <c r="Y121" s="5">
        <v>33.892151214318254</v>
      </c>
      <c r="Z121" s="5">
        <v>32.77673707823778</v>
      </c>
      <c r="AA121" s="10">
        <f t="shared" si="9"/>
        <v>32.978683927833835</v>
      </c>
    </row>
    <row r="122" spans="1:27">
      <c r="A122" s="1" t="s">
        <v>25</v>
      </c>
      <c r="B122" s="2" t="s">
        <v>9</v>
      </c>
      <c r="C122" s="1">
        <v>11</v>
      </c>
      <c r="D122" s="5">
        <v>24.667932411879164</v>
      </c>
      <c r="E122" s="5">
        <v>24.773047136425273</v>
      </c>
      <c r="F122" s="5">
        <v>24.750912369698423</v>
      </c>
      <c r="G122" s="10">
        <f t="shared" si="5"/>
        <v>24.73063063933429</v>
      </c>
      <c r="I122" s="5">
        <v>23.9638009067179</v>
      </c>
      <c r="J122" s="5">
        <v>23.899801524411323</v>
      </c>
      <c r="K122" s="5">
        <v>23.746247836348772</v>
      </c>
      <c r="L122" s="10">
        <f t="shared" si="6"/>
        <v>23.869950089159332</v>
      </c>
      <c r="N122" s="5">
        <v>30.43848327415353</v>
      </c>
      <c r="O122" s="5">
        <v>30.461832221173196</v>
      </c>
      <c r="P122" s="5">
        <v>30.831384449060838</v>
      </c>
      <c r="Q122" s="10">
        <f t="shared" si="7"/>
        <v>30.577233314795851</v>
      </c>
      <c r="S122" s="5">
        <v>33.463463031082938</v>
      </c>
      <c r="T122" s="5">
        <v>36.249598665879944</v>
      </c>
      <c r="U122" s="5">
        <v>32.968377874596747</v>
      </c>
      <c r="V122" s="10">
        <f t="shared" si="8"/>
        <v>34.227146523853207</v>
      </c>
      <c r="X122" s="5">
        <v>34.64694270209727</v>
      </c>
      <c r="Y122" s="5" t="s">
        <v>13</v>
      </c>
      <c r="Z122" s="5">
        <v>34.106315112788202</v>
      </c>
      <c r="AA122" s="10">
        <f t="shared" si="9"/>
        <v>34.376628907442736</v>
      </c>
    </row>
    <row r="123" spans="1:27">
      <c r="A123" s="1" t="s">
        <v>25</v>
      </c>
      <c r="B123" s="2" t="s">
        <v>9</v>
      </c>
      <c r="C123" s="1">
        <v>12</v>
      </c>
      <c r="D123" s="5">
        <v>24.970901795941398</v>
      </c>
      <c r="E123" s="5">
        <v>24.638549713673967</v>
      </c>
      <c r="F123" s="5">
        <v>24.562345913980678</v>
      </c>
      <c r="G123" s="10">
        <f t="shared" si="5"/>
        <v>24.723932474532017</v>
      </c>
      <c r="I123" s="5">
        <v>23.138073842184898</v>
      </c>
      <c r="J123" s="5">
        <v>23.071203599965486</v>
      </c>
      <c r="K123" s="5">
        <v>23.09858378700989</v>
      </c>
      <c r="L123" s="10">
        <f t="shared" si="6"/>
        <v>23.102620409720089</v>
      </c>
      <c r="N123" s="5">
        <v>31.723389052385663</v>
      </c>
      <c r="O123" s="5">
        <v>31.598566172007178</v>
      </c>
      <c r="P123" s="5">
        <v>31.07183954964567</v>
      </c>
      <c r="Q123" s="10">
        <f t="shared" si="7"/>
        <v>31.464598258012838</v>
      </c>
      <c r="S123" s="5">
        <v>29.429032908201695</v>
      </c>
      <c r="T123" s="5">
        <v>29.12806883134175</v>
      </c>
      <c r="U123" s="5">
        <v>29.329271476019226</v>
      </c>
      <c r="V123" s="10">
        <f t="shared" si="8"/>
        <v>29.295457738520891</v>
      </c>
      <c r="X123" s="5">
        <v>31.926850213091132</v>
      </c>
      <c r="Y123" s="5">
        <v>31.683148669944135</v>
      </c>
      <c r="Z123" s="5">
        <v>34.339411469273983</v>
      </c>
      <c r="AA123" s="10">
        <f t="shared" si="9"/>
        <v>32.649803450769753</v>
      </c>
    </row>
    <row r="124" spans="1:27">
      <c r="A124" s="1" t="s">
        <v>25</v>
      </c>
      <c r="B124" s="2" t="s">
        <v>9</v>
      </c>
      <c r="C124" s="1">
        <v>13</v>
      </c>
      <c r="D124" s="5">
        <v>21.943262512654432</v>
      </c>
      <c r="E124" s="5">
        <v>22.047502065800128</v>
      </c>
      <c r="F124" s="5">
        <v>22.05227819700492</v>
      </c>
      <c r="G124" s="10">
        <f t="shared" si="5"/>
        <v>22.014347591819828</v>
      </c>
      <c r="I124" s="5">
        <v>20.052088711673527</v>
      </c>
      <c r="J124" s="5">
        <v>20.011656340402794</v>
      </c>
      <c r="K124" s="5">
        <v>19.946451946678316</v>
      </c>
      <c r="L124" s="10">
        <f t="shared" si="6"/>
        <v>20.003398999584878</v>
      </c>
      <c r="N124" s="5">
        <v>28.823776643618043</v>
      </c>
      <c r="O124" s="5">
        <v>28.755188172010417</v>
      </c>
      <c r="P124" s="5">
        <v>29.084134696048199</v>
      </c>
      <c r="Q124" s="10">
        <f t="shared" si="7"/>
        <v>28.887699837225554</v>
      </c>
      <c r="S124" s="5">
        <v>26.728137975942445</v>
      </c>
      <c r="T124" s="5">
        <v>26.585533831419262</v>
      </c>
      <c r="U124" s="5">
        <v>26.643760003708557</v>
      </c>
      <c r="V124" s="10">
        <f t="shared" si="8"/>
        <v>26.652477270356755</v>
      </c>
      <c r="X124" s="5">
        <v>29.916852761120573</v>
      </c>
      <c r="Y124" s="5">
        <v>29.934188610779973</v>
      </c>
      <c r="Z124" s="5">
        <v>29.18476838064861</v>
      </c>
      <c r="AA124" s="10">
        <f t="shared" si="9"/>
        <v>29.678603250849719</v>
      </c>
    </row>
    <row r="125" spans="1:27">
      <c r="A125" s="1" t="s">
        <v>25</v>
      </c>
      <c r="B125" s="2" t="s">
        <v>9</v>
      </c>
      <c r="C125" s="1">
        <v>14</v>
      </c>
      <c r="D125" s="5">
        <v>21.162437946521759</v>
      </c>
      <c r="E125" s="5">
        <v>21.050066984732059</v>
      </c>
      <c r="F125" s="5">
        <v>20.984485385080177</v>
      </c>
      <c r="G125" s="10">
        <f t="shared" si="5"/>
        <v>21.065663438778</v>
      </c>
      <c r="I125" s="5">
        <v>19.797383219564786</v>
      </c>
      <c r="J125" s="5">
        <v>19.659685243158574</v>
      </c>
      <c r="K125" s="5">
        <v>19.656546687080951</v>
      </c>
      <c r="L125" s="10">
        <f t="shared" si="6"/>
        <v>19.704538383268101</v>
      </c>
      <c r="N125" s="5">
        <v>30.414225413043745</v>
      </c>
      <c r="O125" s="5">
        <v>30.195763593118851</v>
      </c>
      <c r="P125" s="5">
        <v>30.436578759184297</v>
      </c>
      <c r="Q125" s="10">
        <f t="shared" si="7"/>
        <v>30.348855921782299</v>
      </c>
      <c r="S125" s="5">
        <v>28.281835278632734</v>
      </c>
      <c r="T125" s="5">
        <v>28.560022445533214</v>
      </c>
      <c r="U125" s="5">
        <v>28.354641840778442</v>
      </c>
      <c r="V125" s="10">
        <f t="shared" si="8"/>
        <v>28.398833188314796</v>
      </c>
      <c r="X125" s="5">
        <v>28.838674719555012</v>
      </c>
      <c r="Y125" s="5">
        <v>28.509092767371829</v>
      </c>
      <c r="Z125" s="5">
        <v>29.080202175623679</v>
      </c>
      <c r="AA125" s="10">
        <f t="shared" si="9"/>
        <v>28.809323220850175</v>
      </c>
    </row>
    <row r="126" spans="1:27">
      <c r="A126" s="1" t="s">
        <v>25</v>
      </c>
      <c r="B126" s="2" t="s">
        <v>9</v>
      </c>
      <c r="C126" s="1">
        <v>15</v>
      </c>
      <c r="D126" s="5">
        <v>22.680561526723647</v>
      </c>
      <c r="E126" s="5">
        <v>22.700019700125768</v>
      </c>
      <c r="F126" s="5">
        <v>22.528768484029339</v>
      </c>
      <c r="G126" s="10">
        <f t="shared" si="5"/>
        <v>22.636449903626254</v>
      </c>
      <c r="I126" s="5">
        <v>21.825006745567897</v>
      </c>
      <c r="J126" s="5">
        <v>21.90338231939543</v>
      </c>
      <c r="K126" s="5">
        <v>21.875198607776021</v>
      </c>
      <c r="L126" s="10">
        <f t="shared" si="6"/>
        <v>21.86786255757978</v>
      </c>
      <c r="N126" s="5">
        <v>30.849876544488122</v>
      </c>
      <c r="O126" s="5">
        <v>30.791724723569704</v>
      </c>
      <c r="P126" s="5">
        <v>30.669035799398035</v>
      </c>
      <c r="Q126" s="10">
        <f t="shared" si="7"/>
        <v>30.770212355818618</v>
      </c>
      <c r="S126" s="5">
        <v>27.868009529666779</v>
      </c>
      <c r="T126" s="5">
        <v>27.776815544800005</v>
      </c>
      <c r="U126" s="5">
        <v>27.844395285757059</v>
      </c>
      <c r="V126" s="10">
        <f t="shared" si="8"/>
        <v>27.829740120074614</v>
      </c>
      <c r="X126" s="5">
        <v>31.529104051917521</v>
      </c>
      <c r="Y126" s="5">
        <v>31.936195277967958</v>
      </c>
      <c r="Z126" s="5">
        <v>32.698819151523857</v>
      </c>
      <c r="AA126" s="10">
        <f t="shared" si="9"/>
        <v>32.054706160469777</v>
      </c>
    </row>
    <row r="127" spans="1:27">
      <c r="A127" s="1" t="s">
        <v>25</v>
      </c>
      <c r="B127" s="2" t="s">
        <v>9</v>
      </c>
      <c r="C127" s="1">
        <v>16</v>
      </c>
      <c r="D127" s="5">
        <v>22.97473504627148</v>
      </c>
      <c r="E127" s="5">
        <v>23.234621141770319</v>
      </c>
      <c r="G127" s="10">
        <f t="shared" si="5"/>
        <v>23.104678094020898</v>
      </c>
      <c r="I127" s="5" t="s">
        <v>13</v>
      </c>
      <c r="J127" s="5" t="s">
        <v>13</v>
      </c>
      <c r="L127" s="10" t="str">
        <f t="shared" si="6"/>
        <v/>
      </c>
      <c r="N127" s="5">
        <v>31.198202467773232</v>
      </c>
      <c r="O127" s="5">
        <v>30.755067070586382</v>
      </c>
      <c r="P127" s="5">
        <v>30.896108719818269</v>
      </c>
      <c r="Q127" s="10">
        <f t="shared" si="7"/>
        <v>30.949792752725958</v>
      </c>
      <c r="S127" s="5">
        <v>32.016755994857533</v>
      </c>
      <c r="T127" s="5">
        <v>31.115984239011716</v>
      </c>
      <c r="U127" s="5">
        <v>30.892729055143903</v>
      </c>
      <c r="V127" s="10">
        <f t="shared" si="8"/>
        <v>31.34182309633772</v>
      </c>
      <c r="X127" s="5">
        <v>29.463304834137876</v>
      </c>
      <c r="Y127" s="5">
        <v>29.120111444048042</v>
      </c>
      <c r="Z127" s="5">
        <v>29.803331635840124</v>
      </c>
      <c r="AA127" s="10">
        <f t="shared" si="9"/>
        <v>29.46224930467535</v>
      </c>
    </row>
    <row r="128" spans="1:27">
      <c r="A128" s="1" t="s">
        <v>25</v>
      </c>
      <c r="B128" s="2" t="s">
        <v>9</v>
      </c>
      <c r="C128" s="1">
        <v>17</v>
      </c>
      <c r="D128" s="5">
        <v>21.891722700202745</v>
      </c>
      <c r="E128" s="5">
        <v>22.133285816121468</v>
      </c>
      <c r="F128" s="5">
        <v>21.903205408354257</v>
      </c>
      <c r="G128" s="10">
        <f t="shared" si="5"/>
        <v>21.976071308226157</v>
      </c>
      <c r="I128" s="5">
        <v>19.503684489317557</v>
      </c>
      <c r="J128" s="5">
        <v>19.464942890905341</v>
      </c>
      <c r="K128" s="5">
        <v>19.474737230108573</v>
      </c>
      <c r="L128" s="10">
        <f t="shared" si="6"/>
        <v>19.481121536777156</v>
      </c>
      <c r="N128" s="5">
        <v>31.020395518587794</v>
      </c>
      <c r="O128" s="5">
        <v>31.421163741848698</v>
      </c>
      <c r="P128" s="5">
        <v>31.015659348030983</v>
      </c>
      <c r="Q128" s="10">
        <f t="shared" si="7"/>
        <v>31.15240620282249</v>
      </c>
      <c r="S128" s="5">
        <v>29.032020638902857</v>
      </c>
      <c r="T128" s="5">
        <v>29.228292535491548</v>
      </c>
      <c r="U128" s="5">
        <v>29.193540068052876</v>
      </c>
      <c r="V128" s="10">
        <f t="shared" si="8"/>
        <v>29.151284414149092</v>
      </c>
      <c r="X128" s="5">
        <v>30.465926580458291</v>
      </c>
      <c r="Y128" s="5">
        <v>31.2411695452525</v>
      </c>
      <c r="Z128" s="5">
        <v>31.416912626136511</v>
      </c>
      <c r="AA128" s="10">
        <f t="shared" si="9"/>
        <v>31.041336250615768</v>
      </c>
    </row>
    <row r="129" spans="1:27">
      <c r="A129" s="1" t="s">
        <v>25</v>
      </c>
      <c r="B129" s="2" t="s">
        <v>9</v>
      </c>
      <c r="C129" s="1">
        <v>18</v>
      </c>
      <c r="G129" s="10" t="str">
        <f t="shared" si="5"/>
        <v/>
      </c>
      <c r="L129" s="10" t="str">
        <f t="shared" si="6"/>
        <v/>
      </c>
      <c r="Q129" s="10" t="str">
        <f t="shared" si="7"/>
        <v/>
      </c>
      <c r="V129" s="10" t="str">
        <f t="shared" si="8"/>
        <v/>
      </c>
      <c r="AA129" s="10" t="str">
        <f t="shared" si="9"/>
        <v/>
      </c>
    </row>
    <row r="130" spans="1:27">
      <c r="A130" s="1" t="s">
        <v>33</v>
      </c>
      <c r="B130" s="2" t="s">
        <v>35</v>
      </c>
      <c r="C130" s="1">
        <v>1</v>
      </c>
      <c r="G130" s="10" t="str">
        <f t="shared" si="5"/>
        <v/>
      </c>
      <c r="L130" s="10" t="str">
        <f t="shared" si="6"/>
        <v/>
      </c>
      <c r="Q130" s="10" t="str">
        <f t="shared" si="7"/>
        <v/>
      </c>
      <c r="V130" s="10" t="str">
        <f t="shared" si="8"/>
        <v/>
      </c>
      <c r="AA130" s="10" t="str">
        <f t="shared" si="9"/>
        <v/>
      </c>
    </row>
    <row r="131" spans="1:27">
      <c r="A131" s="1" t="s">
        <v>33</v>
      </c>
      <c r="B131" s="2" t="s">
        <v>35</v>
      </c>
      <c r="C131" s="1">
        <v>2</v>
      </c>
      <c r="G131" s="10" t="str">
        <f t="shared" si="5"/>
        <v/>
      </c>
      <c r="L131" s="10" t="str">
        <f t="shared" si="6"/>
        <v/>
      </c>
      <c r="Q131" s="10" t="str">
        <f t="shared" si="7"/>
        <v/>
      </c>
      <c r="V131" s="10" t="str">
        <f t="shared" si="8"/>
        <v/>
      </c>
      <c r="AA131" s="10" t="str">
        <f t="shared" si="9"/>
        <v/>
      </c>
    </row>
    <row r="132" spans="1:27">
      <c r="A132" s="1" t="s">
        <v>33</v>
      </c>
      <c r="B132" s="2" t="s">
        <v>35</v>
      </c>
      <c r="C132" s="1">
        <v>3</v>
      </c>
      <c r="G132" s="10" t="str">
        <f t="shared" ref="G132:G195" si="10">IF(SUM(D132:F132)&gt;0,AVERAGE(D132:F132),"")</f>
        <v/>
      </c>
      <c r="L132" s="10" t="str">
        <f t="shared" ref="L132:L195" si="11">IF(SUM(I132:K132)&gt;0,AVERAGE(I132:K132),"")</f>
        <v/>
      </c>
      <c r="Q132" s="10" t="str">
        <f t="shared" ref="Q132:Q195" si="12">IF(SUM(N132:P132)&gt;0,AVERAGE(N132:P132),"")</f>
        <v/>
      </c>
      <c r="V132" s="10" t="str">
        <f t="shared" ref="V132:V195" si="13">IF(SUM(S132:U132)&gt;0,AVERAGE(S132:U132),"")</f>
        <v/>
      </c>
      <c r="AA132" s="10" t="str">
        <f t="shared" ref="AA132:AA195" si="14">IF(SUM(X132:Z132)&gt;0,AVERAGE(X132:Z132),"")</f>
        <v/>
      </c>
    </row>
    <row r="133" spans="1:27">
      <c r="A133" s="1" t="s">
        <v>33</v>
      </c>
      <c r="B133" s="2" t="s">
        <v>35</v>
      </c>
      <c r="C133" s="1">
        <v>4</v>
      </c>
      <c r="D133" s="5">
        <v>21.141471440292239</v>
      </c>
      <c r="E133" s="5">
        <v>21.061651269844553</v>
      </c>
      <c r="F133" s="5">
        <v>21.020587128495112</v>
      </c>
      <c r="G133" s="10">
        <f t="shared" si="10"/>
        <v>21.074569946210634</v>
      </c>
      <c r="I133" s="5">
        <v>21.273318215029683</v>
      </c>
      <c r="J133" s="5">
        <v>21.289830043331317</v>
      </c>
      <c r="K133" s="5">
        <v>21.234182893669271</v>
      </c>
      <c r="L133" s="10">
        <f t="shared" si="11"/>
        <v>21.265777050676757</v>
      </c>
      <c r="N133" s="5">
        <v>22.199880774403276</v>
      </c>
      <c r="O133" s="5">
        <v>22.380131376134923</v>
      </c>
      <c r="P133" s="5">
        <v>22.14023986283026</v>
      </c>
      <c r="Q133" s="10">
        <f t="shared" si="12"/>
        <v>22.240084004456151</v>
      </c>
      <c r="S133" s="5">
        <v>22.506530012321427</v>
      </c>
      <c r="T133" s="5">
        <v>22.39788356394746</v>
      </c>
      <c r="U133" s="5">
        <v>22.430193208771744</v>
      </c>
      <c r="V133" s="10">
        <f t="shared" si="13"/>
        <v>22.444868928346878</v>
      </c>
      <c r="X133" s="5">
        <v>23.792089886076159</v>
      </c>
      <c r="Y133" s="5">
        <v>23.850224221807746</v>
      </c>
      <c r="Z133" s="5">
        <v>23.843555437788496</v>
      </c>
      <c r="AA133" s="10">
        <f t="shared" si="14"/>
        <v>23.828623181890801</v>
      </c>
    </row>
    <row r="134" spans="1:27">
      <c r="A134" s="1" t="s">
        <v>33</v>
      </c>
      <c r="B134" s="2" t="s">
        <v>35</v>
      </c>
      <c r="C134" s="1">
        <v>5</v>
      </c>
      <c r="D134" s="5">
        <v>19.552157967794361</v>
      </c>
      <c r="E134" s="5">
        <v>19.477867906704439</v>
      </c>
      <c r="F134" s="5">
        <v>19.508535482631782</v>
      </c>
      <c r="G134" s="10">
        <f t="shared" si="10"/>
        <v>19.512853785710195</v>
      </c>
      <c r="I134" s="5">
        <v>20.331682658246311</v>
      </c>
      <c r="J134" s="5">
        <v>20.627506864470014</v>
      </c>
      <c r="K134" s="5">
        <v>20.20575595097452</v>
      </c>
      <c r="L134" s="10">
        <f t="shared" si="11"/>
        <v>20.388315157896951</v>
      </c>
      <c r="N134" s="5">
        <v>20.302792017836897</v>
      </c>
      <c r="O134" s="5">
        <v>20.323295636620319</v>
      </c>
      <c r="P134" s="5">
        <v>20.27570316317242</v>
      </c>
      <c r="Q134" s="10">
        <f t="shared" si="12"/>
        <v>20.300596939209878</v>
      </c>
      <c r="S134" s="5">
        <v>20.427447440048695</v>
      </c>
      <c r="T134" s="5">
        <v>20.35792396766762</v>
      </c>
      <c r="U134" s="5">
        <v>20.417120851918209</v>
      </c>
      <c r="V134" s="10">
        <f t="shared" si="13"/>
        <v>20.400830753211508</v>
      </c>
      <c r="X134" s="5">
        <v>20.261997808838803</v>
      </c>
      <c r="Y134" s="5">
        <v>20.362959819587477</v>
      </c>
      <c r="Z134" s="5">
        <v>20.331020595450994</v>
      </c>
      <c r="AA134" s="10">
        <f t="shared" si="14"/>
        <v>20.318659407959093</v>
      </c>
    </row>
    <row r="135" spans="1:27">
      <c r="A135" s="1" t="s">
        <v>33</v>
      </c>
      <c r="B135" s="2" t="s">
        <v>35</v>
      </c>
      <c r="C135" s="1">
        <v>6</v>
      </c>
      <c r="D135" s="5">
        <v>19.319160916038641</v>
      </c>
      <c r="E135" s="5">
        <v>19.312552486829706</v>
      </c>
      <c r="F135" s="5">
        <v>19.334403326862255</v>
      </c>
      <c r="G135" s="10">
        <f t="shared" si="10"/>
        <v>19.322038909910201</v>
      </c>
      <c r="I135" s="5">
        <v>18.776050001493704</v>
      </c>
      <c r="J135" s="5">
        <v>18.734339338152381</v>
      </c>
      <c r="K135" s="5">
        <v>18.728477106437889</v>
      </c>
      <c r="L135" s="10">
        <f t="shared" si="11"/>
        <v>18.746288815361325</v>
      </c>
      <c r="N135" s="5">
        <v>20.561977348650249</v>
      </c>
      <c r="O135" s="5">
        <v>20.446681463362321</v>
      </c>
      <c r="P135" s="5">
        <v>20.437332800700592</v>
      </c>
      <c r="Q135" s="10">
        <f t="shared" si="12"/>
        <v>20.481997204237718</v>
      </c>
      <c r="S135" s="5">
        <v>20.508089581099707</v>
      </c>
      <c r="T135" s="5">
        <v>20.458390221762169</v>
      </c>
      <c r="U135" s="5">
        <v>20.454962648934593</v>
      </c>
      <c r="V135" s="10">
        <f t="shared" si="13"/>
        <v>20.473814150598823</v>
      </c>
      <c r="X135" s="5">
        <v>20.938911198957523</v>
      </c>
      <c r="Y135" s="5">
        <v>20.877489843059781</v>
      </c>
      <c r="Z135" s="5">
        <v>20.88923608613219</v>
      </c>
      <c r="AA135" s="10">
        <f t="shared" si="14"/>
        <v>20.901879042716498</v>
      </c>
    </row>
    <row r="136" spans="1:27">
      <c r="A136" s="1" t="s">
        <v>33</v>
      </c>
      <c r="B136" s="2" t="s">
        <v>35</v>
      </c>
      <c r="C136" s="1">
        <v>7</v>
      </c>
      <c r="G136" s="10" t="str">
        <f t="shared" si="10"/>
        <v/>
      </c>
      <c r="L136" s="10" t="str">
        <f t="shared" si="11"/>
        <v/>
      </c>
      <c r="Q136" s="10" t="str">
        <f t="shared" si="12"/>
        <v/>
      </c>
      <c r="V136" s="10" t="str">
        <f t="shared" si="13"/>
        <v/>
      </c>
      <c r="AA136" s="10" t="str">
        <f t="shared" si="14"/>
        <v/>
      </c>
    </row>
    <row r="137" spans="1:27">
      <c r="A137" s="1" t="s">
        <v>33</v>
      </c>
      <c r="B137" s="2" t="s">
        <v>35</v>
      </c>
      <c r="C137" s="1">
        <v>8</v>
      </c>
      <c r="D137" s="5">
        <v>21.395145026057911</v>
      </c>
      <c r="E137" s="5">
        <v>21.397267202022444</v>
      </c>
      <c r="F137" s="5">
        <v>21.495664239022528</v>
      </c>
      <c r="G137" s="10">
        <f t="shared" si="10"/>
        <v>21.429358822367629</v>
      </c>
      <c r="I137" s="5">
        <v>21.697499649474093</v>
      </c>
      <c r="J137" s="5">
        <v>21.688980627527837</v>
      </c>
      <c r="K137" s="5">
        <v>21.716485530574282</v>
      </c>
      <c r="L137" s="10">
        <f t="shared" si="11"/>
        <v>21.700988602525403</v>
      </c>
      <c r="N137" s="5">
        <v>22.330142533522924</v>
      </c>
      <c r="O137" s="5">
        <v>22.347989298424739</v>
      </c>
      <c r="P137" s="5">
        <v>22.333706121435362</v>
      </c>
      <c r="Q137" s="10">
        <f t="shared" si="12"/>
        <v>22.337279317794344</v>
      </c>
      <c r="S137" s="5">
        <v>21.405586955064713</v>
      </c>
      <c r="T137" s="5">
        <v>21.370091162555244</v>
      </c>
      <c r="U137" s="5">
        <v>21.447752864841888</v>
      </c>
      <c r="V137" s="10">
        <f t="shared" si="13"/>
        <v>21.407810327487283</v>
      </c>
      <c r="X137" s="5">
        <v>21.651992339451908</v>
      </c>
      <c r="Y137" s="5">
        <v>21.495954551835982</v>
      </c>
      <c r="Z137" s="5">
        <v>21.583964630267008</v>
      </c>
      <c r="AA137" s="10">
        <f t="shared" si="14"/>
        <v>21.577303840518297</v>
      </c>
    </row>
    <row r="138" spans="1:27">
      <c r="A138" s="1" t="s">
        <v>33</v>
      </c>
      <c r="B138" s="2" t="s">
        <v>35</v>
      </c>
      <c r="C138" s="1">
        <v>9</v>
      </c>
      <c r="D138" s="5">
        <v>19.702284515912517</v>
      </c>
      <c r="E138" s="5">
        <v>19.718528393757961</v>
      </c>
      <c r="F138" s="5">
        <v>19.853232222060541</v>
      </c>
      <c r="G138" s="10">
        <f t="shared" si="10"/>
        <v>19.758015043910337</v>
      </c>
      <c r="I138" s="5">
        <v>20.184138463222048</v>
      </c>
      <c r="J138" s="5">
        <v>20.087769241740844</v>
      </c>
      <c r="K138" s="5">
        <v>20.09832403540608</v>
      </c>
      <c r="L138" s="10">
        <f t="shared" si="11"/>
        <v>20.123410580122989</v>
      </c>
      <c r="N138" s="5">
        <v>23.04090954459021</v>
      </c>
      <c r="O138" s="5">
        <v>22.93058307729385</v>
      </c>
      <c r="P138" s="5">
        <v>22.975762665894678</v>
      </c>
      <c r="Q138" s="10">
        <f t="shared" si="12"/>
        <v>22.982418429259582</v>
      </c>
      <c r="S138" s="5">
        <v>22.255016931919442</v>
      </c>
      <c r="T138" s="5">
        <v>22.237324082102866</v>
      </c>
      <c r="U138" s="5">
        <v>22.241380933545408</v>
      </c>
      <c r="V138" s="10">
        <f t="shared" si="13"/>
        <v>22.244573982522571</v>
      </c>
      <c r="X138" s="5">
        <v>22.504224289992248</v>
      </c>
      <c r="Y138" s="5">
        <v>22.510842618249196</v>
      </c>
      <c r="Z138" s="5">
        <v>22.533064471627682</v>
      </c>
      <c r="AA138" s="10">
        <f t="shared" si="14"/>
        <v>22.516043793289708</v>
      </c>
    </row>
    <row r="139" spans="1:27">
      <c r="A139" s="1" t="s">
        <v>33</v>
      </c>
      <c r="B139" s="2" t="s">
        <v>35</v>
      </c>
      <c r="C139" s="1">
        <v>10</v>
      </c>
      <c r="D139" s="5">
        <v>18.856139758884197</v>
      </c>
      <c r="E139" s="5">
        <v>18.793541197770754</v>
      </c>
      <c r="F139" s="5">
        <v>18.781984379584557</v>
      </c>
      <c r="G139" s="10">
        <f t="shared" si="10"/>
        <v>18.810555112079836</v>
      </c>
      <c r="I139" s="5">
        <v>18.363124670024796</v>
      </c>
      <c r="J139" s="5">
        <v>18.747884980016323</v>
      </c>
      <c r="K139" s="5">
        <v>18.262714854842915</v>
      </c>
      <c r="L139" s="10">
        <f t="shared" si="11"/>
        <v>18.457908168294679</v>
      </c>
      <c r="N139" s="5">
        <v>20.036983461856057</v>
      </c>
      <c r="O139" s="5">
        <v>20.084638223992314</v>
      </c>
      <c r="P139" s="5">
        <v>20.212645662497046</v>
      </c>
      <c r="Q139" s="10">
        <f t="shared" si="12"/>
        <v>20.111422449448472</v>
      </c>
      <c r="S139" s="5">
        <v>19.310496765507139</v>
      </c>
      <c r="T139" s="5">
        <v>19.29689919178</v>
      </c>
      <c r="U139" s="5">
        <v>19.237199581421734</v>
      </c>
      <c r="V139" s="10">
        <f t="shared" si="13"/>
        <v>19.281531846236291</v>
      </c>
      <c r="X139" s="5">
        <v>19.642544993669258</v>
      </c>
      <c r="Y139" s="5">
        <v>19.601417263432712</v>
      </c>
      <c r="Z139" s="5">
        <v>19.614380705614824</v>
      </c>
      <c r="AA139" s="10">
        <f t="shared" si="14"/>
        <v>19.619447654238929</v>
      </c>
    </row>
    <row r="140" spans="1:27">
      <c r="A140" s="1" t="s">
        <v>33</v>
      </c>
      <c r="B140" s="2" t="s">
        <v>35</v>
      </c>
      <c r="C140" s="1">
        <v>11</v>
      </c>
      <c r="D140" s="5">
        <v>21.21319958182783</v>
      </c>
      <c r="E140" s="5">
        <v>21.224546516531614</v>
      </c>
      <c r="F140" s="5">
        <v>21.275815840017689</v>
      </c>
      <c r="G140" s="10">
        <f t="shared" si="10"/>
        <v>21.237853979459043</v>
      </c>
      <c r="I140" s="5">
        <v>21.415009115343153</v>
      </c>
      <c r="J140" s="5">
        <v>21.409437405315924</v>
      </c>
      <c r="K140" s="5">
        <v>21.424277768801652</v>
      </c>
      <c r="L140" s="10">
        <f t="shared" si="11"/>
        <v>21.416241429820246</v>
      </c>
      <c r="N140" s="5">
        <v>22.67855162777612</v>
      </c>
      <c r="O140" s="5">
        <v>22.734305888671315</v>
      </c>
      <c r="P140" s="5">
        <v>22.692443397565253</v>
      </c>
      <c r="Q140" s="10">
        <f t="shared" si="12"/>
        <v>22.701766971337562</v>
      </c>
      <c r="S140" s="5">
        <v>21.780758756357404</v>
      </c>
      <c r="T140" s="5">
        <v>21.829464114242022</v>
      </c>
      <c r="U140" s="5">
        <v>21.835985665289023</v>
      </c>
      <c r="V140" s="10">
        <f t="shared" si="13"/>
        <v>21.815402845296148</v>
      </c>
      <c r="X140" s="5">
        <v>23.750522511996291</v>
      </c>
      <c r="Y140" s="5">
        <v>23.738901333440207</v>
      </c>
      <c r="Z140" s="5">
        <v>23.798473081522197</v>
      </c>
      <c r="AA140" s="10">
        <f t="shared" si="14"/>
        <v>23.76263230898623</v>
      </c>
    </row>
    <row r="141" spans="1:27">
      <c r="A141" s="1" t="s">
        <v>33</v>
      </c>
      <c r="B141" s="2" t="s">
        <v>35</v>
      </c>
      <c r="C141" s="1">
        <v>12</v>
      </c>
      <c r="D141" s="5">
        <v>20.661384752944798</v>
      </c>
      <c r="E141" s="5">
        <v>20.606206645871215</v>
      </c>
      <c r="F141" s="5">
        <v>20.663415502295322</v>
      </c>
      <c r="G141" s="10">
        <f t="shared" si="10"/>
        <v>20.643668967037112</v>
      </c>
      <c r="I141" s="5">
        <v>21.118670150009258</v>
      </c>
      <c r="J141" s="5">
        <v>21.019135362223402</v>
      </c>
      <c r="K141" s="5">
        <v>21.454061594390865</v>
      </c>
      <c r="L141" s="10">
        <f t="shared" si="11"/>
        <v>21.197289035541175</v>
      </c>
      <c r="N141" s="5">
        <v>23.505027348837938</v>
      </c>
      <c r="O141" s="5">
        <v>23.431355729150557</v>
      </c>
      <c r="P141" s="5">
        <v>23.464514000248162</v>
      </c>
      <c r="Q141" s="10">
        <f t="shared" si="12"/>
        <v>23.46696569274555</v>
      </c>
      <c r="S141" s="5">
        <v>22.294775762367742</v>
      </c>
      <c r="T141" s="5">
        <v>22.243587518208209</v>
      </c>
      <c r="U141" s="5">
        <v>22.293117384576565</v>
      </c>
      <c r="V141" s="10">
        <f t="shared" si="13"/>
        <v>22.277160221717505</v>
      </c>
      <c r="X141" s="5">
        <v>22.772086410414534</v>
      </c>
      <c r="Y141" s="5">
        <v>22.71903991815773</v>
      </c>
      <c r="Z141" s="5">
        <v>22.599768379978599</v>
      </c>
      <c r="AA141" s="10">
        <f t="shared" si="14"/>
        <v>22.696964902850286</v>
      </c>
    </row>
    <row r="142" spans="1:27">
      <c r="A142" s="1" t="s">
        <v>33</v>
      </c>
      <c r="B142" s="2" t="s">
        <v>35</v>
      </c>
      <c r="C142" s="1">
        <v>13</v>
      </c>
      <c r="D142" s="5">
        <v>20.524739696944291</v>
      </c>
      <c r="E142" s="5">
        <v>20.467484341258899</v>
      </c>
      <c r="F142" s="5">
        <v>20.364672644834751</v>
      </c>
      <c r="G142" s="10">
        <f t="shared" si="10"/>
        <v>20.452298894345983</v>
      </c>
      <c r="I142" s="5">
        <v>20.614263038244562</v>
      </c>
      <c r="J142" s="5">
        <v>20.443143973740934</v>
      </c>
      <c r="K142" s="5">
        <v>20.657005425038637</v>
      </c>
      <c r="L142" s="10">
        <f t="shared" si="11"/>
        <v>20.571470812341378</v>
      </c>
      <c r="N142" s="5">
        <v>21.422311455681584</v>
      </c>
      <c r="O142" s="5">
        <v>21.403130388162602</v>
      </c>
      <c r="P142" s="5">
        <v>21.399136266580594</v>
      </c>
      <c r="Q142" s="10">
        <f t="shared" si="12"/>
        <v>21.408192703474928</v>
      </c>
      <c r="S142" s="5">
        <v>19.629857443223369</v>
      </c>
      <c r="T142" s="5">
        <v>19.613959218850535</v>
      </c>
      <c r="U142" s="5">
        <v>19.629222093188119</v>
      </c>
      <c r="V142" s="10">
        <f t="shared" si="13"/>
        <v>19.624346251754009</v>
      </c>
      <c r="X142" s="5">
        <v>19.752917256950298</v>
      </c>
      <c r="Y142" s="5">
        <v>19.651318247004316</v>
      </c>
      <c r="Z142" s="5">
        <v>19.654589141921814</v>
      </c>
      <c r="AA142" s="10">
        <f t="shared" si="14"/>
        <v>19.686274881958809</v>
      </c>
    </row>
    <row r="143" spans="1:27">
      <c r="A143" s="1" t="s">
        <v>33</v>
      </c>
      <c r="B143" s="2" t="s">
        <v>35</v>
      </c>
      <c r="C143" s="1">
        <v>14</v>
      </c>
      <c r="D143" s="5">
        <v>19.288372286672846</v>
      </c>
      <c r="E143" s="5">
        <v>19.354533572322531</v>
      </c>
      <c r="G143" s="10">
        <f t="shared" si="10"/>
        <v>19.321452929497688</v>
      </c>
      <c r="I143" s="5">
        <v>20.396212814734191</v>
      </c>
      <c r="J143" s="5">
        <v>20.207266496332952</v>
      </c>
      <c r="L143" s="10">
        <f t="shared" si="11"/>
        <v>20.301739655533574</v>
      </c>
      <c r="N143" s="5">
        <v>21.341010646043788</v>
      </c>
      <c r="O143" s="5">
        <v>21.321892785556944</v>
      </c>
      <c r="P143" s="5">
        <v>21.448212303115529</v>
      </c>
      <c r="Q143" s="10">
        <f t="shared" si="12"/>
        <v>21.370371911572089</v>
      </c>
      <c r="S143" s="5">
        <v>20.576183349590984</v>
      </c>
      <c r="T143" s="5">
        <v>20.634809277087481</v>
      </c>
      <c r="U143" s="5">
        <v>20.377034126357334</v>
      </c>
      <c r="V143" s="10">
        <f t="shared" si="13"/>
        <v>20.529342251011929</v>
      </c>
      <c r="X143" s="5">
        <v>19.768183338427889</v>
      </c>
      <c r="Y143" s="5">
        <v>19.728168828403941</v>
      </c>
      <c r="Z143" s="5">
        <v>19.831222301943413</v>
      </c>
      <c r="AA143" s="10">
        <f t="shared" si="14"/>
        <v>19.775858156258412</v>
      </c>
    </row>
    <row r="144" spans="1:27">
      <c r="A144" s="1" t="s">
        <v>33</v>
      </c>
      <c r="B144" s="2" t="s">
        <v>35</v>
      </c>
      <c r="C144" s="1">
        <v>15</v>
      </c>
      <c r="D144" s="5">
        <v>20.79781486291829</v>
      </c>
      <c r="E144" s="5">
        <v>20.566627024396869</v>
      </c>
      <c r="G144" s="10">
        <f t="shared" si="10"/>
        <v>20.68222094365758</v>
      </c>
      <c r="I144" s="5">
        <v>19.954976894287693</v>
      </c>
      <c r="J144" s="5" t="s">
        <v>13</v>
      </c>
      <c r="L144" s="10">
        <f t="shared" si="11"/>
        <v>19.954976894287693</v>
      </c>
      <c r="N144" s="5">
        <v>25.163167279472116</v>
      </c>
      <c r="O144" s="5">
        <v>25.143142057552129</v>
      </c>
      <c r="P144" s="5">
        <v>24.948969207989403</v>
      </c>
      <c r="Q144" s="10">
        <f t="shared" si="12"/>
        <v>25.085092848337883</v>
      </c>
      <c r="S144" s="5">
        <v>24.262616431537833</v>
      </c>
      <c r="T144" s="5">
        <v>24.355182427450256</v>
      </c>
      <c r="U144" s="5">
        <v>24.491281903171817</v>
      </c>
      <c r="V144" s="10">
        <f t="shared" si="13"/>
        <v>24.369693587386635</v>
      </c>
      <c r="X144" s="5">
        <v>22.898867774970373</v>
      </c>
      <c r="Y144" s="5">
        <v>22.912408373544551</v>
      </c>
      <c r="Z144" s="5">
        <v>22.907228331853041</v>
      </c>
      <c r="AA144" s="10">
        <f t="shared" si="14"/>
        <v>22.90616816012265</v>
      </c>
    </row>
    <row r="145" spans="1:27">
      <c r="A145" s="1" t="s">
        <v>33</v>
      </c>
      <c r="B145" s="2" t="s">
        <v>35</v>
      </c>
      <c r="C145" s="1">
        <v>16</v>
      </c>
      <c r="D145" s="5">
        <v>18.840198112808793</v>
      </c>
      <c r="E145" s="5">
        <v>18.803085699444313</v>
      </c>
      <c r="G145" s="10">
        <f t="shared" si="10"/>
        <v>18.821641906126551</v>
      </c>
      <c r="I145" s="5">
        <v>20.905809470194239</v>
      </c>
      <c r="J145" s="5">
        <v>20.88617148066211</v>
      </c>
      <c r="L145" s="10">
        <f t="shared" si="11"/>
        <v>20.895990475428174</v>
      </c>
      <c r="N145" s="5">
        <v>20.809414744363107</v>
      </c>
      <c r="O145" s="5">
        <v>21.117106974001558</v>
      </c>
      <c r="P145" s="5">
        <v>20.943403186267989</v>
      </c>
      <c r="Q145" s="10">
        <f t="shared" si="12"/>
        <v>20.956641634877553</v>
      </c>
      <c r="S145" s="5">
        <v>20.298809731023205</v>
      </c>
      <c r="T145" s="5">
        <v>20.289407135226206</v>
      </c>
      <c r="U145" s="5">
        <v>20.321770832964326</v>
      </c>
      <c r="V145" s="10">
        <f t="shared" si="13"/>
        <v>20.303329233071246</v>
      </c>
      <c r="X145" s="5">
        <v>18.757128002514957</v>
      </c>
      <c r="Y145" s="5">
        <v>18.638452155414491</v>
      </c>
      <c r="Z145" s="5">
        <v>18.784852261833443</v>
      </c>
      <c r="AA145" s="10">
        <f t="shared" si="14"/>
        <v>18.726810806587629</v>
      </c>
    </row>
    <row r="146" spans="1:27">
      <c r="A146" s="1" t="s">
        <v>33</v>
      </c>
      <c r="B146" s="2" t="s">
        <v>35</v>
      </c>
      <c r="C146" s="1">
        <v>17</v>
      </c>
      <c r="D146" s="5">
        <v>18.345664014724665</v>
      </c>
      <c r="E146" s="5">
        <v>18.424351058879775</v>
      </c>
      <c r="G146" s="10">
        <f t="shared" si="10"/>
        <v>18.38500753680222</v>
      </c>
      <c r="I146" s="5">
        <v>18.832321624853638</v>
      </c>
      <c r="J146" s="5" t="s">
        <v>13</v>
      </c>
      <c r="L146" s="10">
        <f t="shared" si="11"/>
        <v>18.832321624853638</v>
      </c>
      <c r="N146" s="5">
        <v>20.790457538438041</v>
      </c>
      <c r="O146" s="5">
        <v>20.825166241658085</v>
      </c>
      <c r="P146" s="5">
        <v>20.711503633213287</v>
      </c>
      <c r="Q146" s="10">
        <f t="shared" si="12"/>
        <v>20.775709137769805</v>
      </c>
      <c r="S146" s="5">
        <v>20.467509682654459</v>
      </c>
      <c r="T146" s="5">
        <v>20.495009752570159</v>
      </c>
      <c r="U146" s="5">
        <v>20.503450968705899</v>
      </c>
      <c r="V146" s="10">
        <f t="shared" si="13"/>
        <v>20.488656801310174</v>
      </c>
      <c r="X146" s="5">
        <v>18.779332468904606</v>
      </c>
      <c r="Y146" s="5">
        <v>18.753739850388161</v>
      </c>
      <c r="Z146" s="5">
        <v>18.692790662783175</v>
      </c>
      <c r="AA146" s="10">
        <f t="shared" si="14"/>
        <v>18.741954327358648</v>
      </c>
    </row>
    <row r="147" spans="1:27">
      <c r="A147" s="1" t="s">
        <v>33</v>
      </c>
      <c r="B147" s="2" t="s">
        <v>35</v>
      </c>
      <c r="C147" s="1">
        <v>18</v>
      </c>
      <c r="G147" s="10" t="str">
        <f t="shared" si="10"/>
        <v/>
      </c>
      <c r="L147" s="10" t="str">
        <f t="shared" si="11"/>
        <v/>
      </c>
      <c r="Q147" s="10" t="str">
        <f t="shared" si="12"/>
        <v/>
      </c>
      <c r="V147" s="10" t="str">
        <f t="shared" si="13"/>
        <v/>
      </c>
      <c r="AA147" s="10" t="str">
        <f t="shared" si="14"/>
        <v/>
      </c>
    </row>
    <row r="148" spans="1:27">
      <c r="A148" s="1" t="s">
        <v>34</v>
      </c>
      <c r="B148" s="2" t="s">
        <v>35</v>
      </c>
      <c r="C148" s="1">
        <v>1</v>
      </c>
      <c r="G148" s="10" t="str">
        <f t="shared" si="10"/>
        <v/>
      </c>
      <c r="L148" s="10" t="str">
        <f t="shared" si="11"/>
        <v/>
      </c>
      <c r="Q148" s="10" t="str">
        <f t="shared" si="12"/>
        <v/>
      </c>
      <c r="V148" s="10" t="str">
        <f t="shared" si="13"/>
        <v/>
      </c>
      <c r="AA148" s="10" t="str">
        <f t="shared" si="14"/>
        <v/>
      </c>
    </row>
    <row r="149" spans="1:27">
      <c r="A149" s="1" t="s">
        <v>34</v>
      </c>
      <c r="B149" s="2" t="s">
        <v>35</v>
      </c>
      <c r="C149" s="1">
        <v>2</v>
      </c>
      <c r="G149" s="10" t="str">
        <f t="shared" si="10"/>
        <v/>
      </c>
      <c r="L149" s="10" t="str">
        <f t="shared" si="11"/>
        <v/>
      </c>
      <c r="Q149" s="10" t="str">
        <f t="shared" si="12"/>
        <v/>
      </c>
      <c r="V149" s="10" t="str">
        <f t="shared" si="13"/>
        <v/>
      </c>
      <c r="AA149" s="10" t="str">
        <f t="shared" si="14"/>
        <v/>
      </c>
    </row>
    <row r="150" spans="1:27">
      <c r="A150" s="1" t="s">
        <v>34</v>
      </c>
      <c r="B150" s="2" t="s">
        <v>35</v>
      </c>
      <c r="C150" s="1">
        <v>3</v>
      </c>
      <c r="D150" s="5">
        <v>19.251188007398699</v>
      </c>
      <c r="E150" s="5">
        <v>19.754078543459748</v>
      </c>
      <c r="F150" s="5">
        <v>19.78946701429286</v>
      </c>
      <c r="G150" s="10">
        <f t="shared" si="10"/>
        <v>19.598244521717103</v>
      </c>
      <c r="I150" s="5">
        <v>20.182549439304147</v>
      </c>
      <c r="J150" s="5">
        <v>20.110224192501565</v>
      </c>
      <c r="K150" s="5">
        <v>20.103261442558754</v>
      </c>
      <c r="L150" s="10">
        <f t="shared" si="11"/>
        <v>20.132011691454824</v>
      </c>
      <c r="N150" s="5">
        <v>22.68874667362644</v>
      </c>
      <c r="O150" s="5">
        <v>22.702351534442467</v>
      </c>
      <c r="P150" s="5">
        <v>22.638840819625745</v>
      </c>
      <c r="Q150" s="10">
        <f t="shared" si="12"/>
        <v>22.676646342564883</v>
      </c>
      <c r="S150" s="5">
        <v>23.141980705806965</v>
      </c>
      <c r="T150" s="5">
        <v>23.418964554256505</v>
      </c>
      <c r="U150" s="5">
        <v>23.324284096711132</v>
      </c>
      <c r="V150" s="10">
        <f t="shared" si="13"/>
        <v>23.295076452258201</v>
      </c>
      <c r="X150" s="5">
        <v>21.748628939595029</v>
      </c>
      <c r="Y150" s="5">
        <v>21.748448737500667</v>
      </c>
      <c r="Z150" s="5">
        <v>21.709926340347867</v>
      </c>
      <c r="AA150" s="10">
        <f t="shared" si="14"/>
        <v>21.735668005814521</v>
      </c>
    </row>
    <row r="151" spans="1:27">
      <c r="A151" s="1" t="s">
        <v>34</v>
      </c>
      <c r="B151" s="2" t="s">
        <v>35</v>
      </c>
      <c r="C151" s="1">
        <v>4</v>
      </c>
      <c r="D151" s="5">
        <v>21.019462698173253</v>
      </c>
      <c r="E151" s="5">
        <v>20.89926804708195</v>
      </c>
      <c r="F151" s="5">
        <v>20.969712739689175</v>
      </c>
      <c r="G151" s="10">
        <f t="shared" si="10"/>
        <v>20.962814494981458</v>
      </c>
      <c r="I151" s="5">
        <v>21.21656727813091</v>
      </c>
      <c r="J151" s="5">
        <v>21.095607187173989</v>
      </c>
      <c r="K151" s="5">
        <v>21.068494253843753</v>
      </c>
      <c r="L151" s="10">
        <f t="shared" si="11"/>
        <v>21.126889573049549</v>
      </c>
      <c r="N151" s="5">
        <v>23.218375689647484</v>
      </c>
      <c r="O151" s="5">
        <v>23.168543396403148</v>
      </c>
      <c r="P151" s="5">
        <v>23.244380459541588</v>
      </c>
      <c r="Q151" s="10">
        <f t="shared" si="12"/>
        <v>23.210433181864072</v>
      </c>
      <c r="S151" s="5">
        <v>23.001643945170237</v>
      </c>
      <c r="T151" s="5">
        <v>22.967688182718415</v>
      </c>
      <c r="U151" s="5">
        <v>23.050728006915641</v>
      </c>
      <c r="V151" s="10">
        <f t="shared" si="13"/>
        <v>23.006686711601429</v>
      </c>
      <c r="X151" s="5">
        <v>21.723616080680603</v>
      </c>
      <c r="Y151" s="5">
        <v>22.253641324535419</v>
      </c>
      <c r="Z151" s="5">
        <v>21.859345093427201</v>
      </c>
      <c r="AA151" s="10">
        <f t="shared" si="14"/>
        <v>21.945534166214411</v>
      </c>
    </row>
    <row r="152" spans="1:27">
      <c r="A152" s="1" t="s">
        <v>34</v>
      </c>
      <c r="B152" s="2" t="s">
        <v>35</v>
      </c>
      <c r="C152" s="1">
        <v>5</v>
      </c>
      <c r="D152" s="5">
        <v>20.696310537743106</v>
      </c>
      <c r="E152" s="5">
        <v>20.644277358243837</v>
      </c>
      <c r="F152" s="5">
        <v>20.711265790248923</v>
      </c>
      <c r="G152" s="10">
        <f t="shared" si="10"/>
        <v>20.68395122874529</v>
      </c>
      <c r="I152" s="5">
        <v>21.7258040778413</v>
      </c>
      <c r="J152" s="5">
        <v>21.703350277983688</v>
      </c>
      <c r="K152" s="5">
        <v>21.649391692091708</v>
      </c>
      <c r="L152" s="10">
        <f t="shared" si="11"/>
        <v>21.6928486826389</v>
      </c>
      <c r="N152" s="5">
        <v>21.648992590931819</v>
      </c>
      <c r="O152" s="5">
        <v>21.688555741993174</v>
      </c>
      <c r="P152" s="5">
        <v>21.672937204256485</v>
      </c>
      <c r="Q152" s="10">
        <f t="shared" si="12"/>
        <v>21.670161845727161</v>
      </c>
      <c r="S152" s="5">
        <v>20.991639554795299</v>
      </c>
      <c r="T152" s="5">
        <v>21.210838956061039</v>
      </c>
      <c r="U152" s="5">
        <v>21.160498111886483</v>
      </c>
      <c r="V152" s="10">
        <f t="shared" si="13"/>
        <v>21.12099220758094</v>
      </c>
      <c r="X152" s="5">
        <v>20.14267929643901</v>
      </c>
      <c r="Y152" s="5">
        <v>20.134939309928509</v>
      </c>
      <c r="Z152" s="5">
        <v>20.178998519120398</v>
      </c>
      <c r="AA152" s="10">
        <f t="shared" si="14"/>
        <v>20.152205708495973</v>
      </c>
    </row>
    <row r="153" spans="1:27">
      <c r="A153" s="1" t="s">
        <v>34</v>
      </c>
      <c r="B153" s="2" t="s">
        <v>35</v>
      </c>
      <c r="C153" s="1">
        <v>6</v>
      </c>
      <c r="D153" s="5">
        <v>18.967955622101574</v>
      </c>
      <c r="E153" s="5">
        <v>19.014323682853597</v>
      </c>
      <c r="F153" s="5">
        <v>18.887579924693668</v>
      </c>
      <c r="G153" s="10">
        <f t="shared" si="10"/>
        <v>18.95661974321628</v>
      </c>
      <c r="I153" s="5">
        <v>19.313174157158215</v>
      </c>
      <c r="J153" s="5">
        <v>19.251810605105899</v>
      </c>
      <c r="K153" s="5">
        <v>19.253094807441968</v>
      </c>
      <c r="L153" s="10">
        <f t="shared" si="11"/>
        <v>19.272693189902029</v>
      </c>
      <c r="N153" s="5">
        <v>19.558230200100919</v>
      </c>
      <c r="O153" s="5">
        <v>19.587851019694313</v>
      </c>
      <c r="P153" s="5">
        <v>19.610771140284868</v>
      </c>
      <c r="Q153" s="10">
        <f t="shared" si="12"/>
        <v>19.585617453360033</v>
      </c>
      <c r="S153" s="5">
        <v>19.291393818486092</v>
      </c>
      <c r="T153" s="5">
        <v>19.308842583876586</v>
      </c>
      <c r="U153" s="5">
        <v>19.329097438654212</v>
      </c>
      <c r="V153" s="10">
        <f t="shared" si="13"/>
        <v>19.309777947005632</v>
      </c>
      <c r="X153" s="5">
        <v>20.596794637254508</v>
      </c>
      <c r="Y153" s="5">
        <v>20.558886999474272</v>
      </c>
      <c r="Z153" s="5">
        <v>20.603225876201471</v>
      </c>
      <c r="AA153" s="10">
        <f t="shared" si="14"/>
        <v>20.586302504310083</v>
      </c>
    </row>
    <row r="154" spans="1:27">
      <c r="A154" s="1" t="s">
        <v>34</v>
      </c>
      <c r="B154" s="2" t="s">
        <v>35</v>
      </c>
      <c r="C154" s="1">
        <v>7</v>
      </c>
      <c r="D154" s="5">
        <v>20.835630603234012</v>
      </c>
      <c r="E154" s="5">
        <v>20.867356386903786</v>
      </c>
      <c r="F154" s="5">
        <v>20.910567091117141</v>
      </c>
      <c r="G154" s="10">
        <f t="shared" si="10"/>
        <v>20.871184693751648</v>
      </c>
      <c r="I154" s="5">
        <v>19.272799114362549</v>
      </c>
      <c r="J154" s="5">
        <v>19.191255609199867</v>
      </c>
      <c r="K154" s="5">
        <v>19.334996448417922</v>
      </c>
      <c r="L154" s="10">
        <f t="shared" si="11"/>
        <v>19.266350390660111</v>
      </c>
      <c r="N154" s="5">
        <v>23.107567456255165</v>
      </c>
      <c r="O154" s="5">
        <v>23.196131280981984</v>
      </c>
      <c r="P154" s="5">
        <v>23.213145884687041</v>
      </c>
      <c r="Q154" s="10">
        <f t="shared" si="12"/>
        <v>23.172281540641396</v>
      </c>
      <c r="S154" s="5">
        <v>22.314919006859185</v>
      </c>
      <c r="T154" s="5">
        <v>22.585030235359646</v>
      </c>
      <c r="U154" s="5">
        <v>22.312062198854026</v>
      </c>
      <c r="V154" s="10">
        <f t="shared" si="13"/>
        <v>22.404003813690952</v>
      </c>
      <c r="X154" s="5">
        <v>22.756571668456861</v>
      </c>
      <c r="Y154" s="5">
        <v>22.884081759180425</v>
      </c>
      <c r="Z154" s="5">
        <v>22.839274481067836</v>
      </c>
      <c r="AA154" s="10">
        <f t="shared" si="14"/>
        <v>22.826642636235039</v>
      </c>
    </row>
    <row r="155" spans="1:27">
      <c r="A155" s="1" t="s">
        <v>34</v>
      </c>
      <c r="B155" s="2" t="s">
        <v>35</v>
      </c>
      <c r="C155" s="1">
        <v>8</v>
      </c>
      <c r="D155" s="5">
        <v>21.402082231684201</v>
      </c>
      <c r="E155" s="5">
        <v>21.349931652787067</v>
      </c>
      <c r="F155" s="5">
        <v>21.36628662788134</v>
      </c>
      <c r="G155" s="10">
        <f t="shared" si="10"/>
        <v>21.372766837450868</v>
      </c>
      <c r="I155" s="5">
        <v>21.099443327276994</v>
      </c>
      <c r="J155" s="5">
        <v>21.135890651765962</v>
      </c>
      <c r="K155" s="5">
        <v>21.112710809772942</v>
      </c>
      <c r="L155" s="10">
        <f t="shared" si="11"/>
        <v>21.116014929605299</v>
      </c>
      <c r="N155" s="5">
        <v>23.148598183548582</v>
      </c>
      <c r="O155" s="5">
        <v>22.966636508488996</v>
      </c>
      <c r="P155" s="5">
        <v>23.198967231204602</v>
      </c>
      <c r="Q155" s="10">
        <f t="shared" si="12"/>
        <v>23.10473397441406</v>
      </c>
      <c r="S155" s="5">
        <v>22.252953736582043</v>
      </c>
      <c r="T155" s="5">
        <v>22.243995224124788</v>
      </c>
      <c r="U155" s="5">
        <v>22.26486017451516</v>
      </c>
      <c r="V155" s="10">
        <f t="shared" si="13"/>
        <v>22.253936378407332</v>
      </c>
      <c r="X155" s="5">
        <v>20.97108244525462</v>
      </c>
      <c r="Y155" s="5">
        <v>20.878537627147605</v>
      </c>
      <c r="Z155" s="5">
        <v>20.907047379184416</v>
      </c>
      <c r="AA155" s="10">
        <f t="shared" si="14"/>
        <v>20.91888915052888</v>
      </c>
    </row>
    <row r="156" spans="1:27">
      <c r="A156" s="1" t="s">
        <v>34</v>
      </c>
      <c r="B156" s="2" t="s">
        <v>35</v>
      </c>
      <c r="C156" s="1">
        <v>9</v>
      </c>
      <c r="D156" s="5">
        <v>21.191630150463393</v>
      </c>
      <c r="E156" s="5">
        <v>21.150913215683236</v>
      </c>
      <c r="F156" s="5">
        <v>21.190977128947818</v>
      </c>
      <c r="G156" s="10">
        <f t="shared" si="10"/>
        <v>21.177840165031483</v>
      </c>
      <c r="I156" s="5">
        <v>21.052771502206419</v>
      </c>
      <c r="J156" s="5">
        <v>20.8960479008989</v>
      </c>
      <c r="K156" s="5">
        <v>20.862269981697096</v>
      </c>
      <c r="L156" s="10">
        <f t="shared" si="11"/>
        <v>20.937029794934137</v>
      </c>
      <c r="N156" s="5">
        <v>24.056943069071739</v>
      </c>
      <c r="O156" s="5">
        <v>24.041706002913774</v>
      </c>
      <c r="P156" s="5">
        <v>24.050146889307275</v>
      </c>
      <c r="Q156" s="10">
        <f t="shared" si="12"/>
        <v>24.049598653764264</v>
      </c>
      <c r="S156" s="5">
        <v>22.84761919233565</v>
      </c>
      <c r="T156" s="5">
        <v>22.908524402542596</v>
      </c>
      <c r="U156" s="5">
        <v>22.87801471457805</v>
      </c>
      <c r="V156" s="10">
        <f t="shared" si="13"/>
        <v>22.878052769818765</v>
      </c>
      <c r="X156" s="5">
        <v>22.840561628857426</v>
      </c>
      <c r="Y156" s="5">
        <v>22.783467727392075</v>
      </c>
      <c r="Z156" s="5">
        <v>22.701646828512811</v>
      </c>
      <c r="AA156" s="10">
        <f t="shared" si="14"/>
        <v>22.775225394920771</v>
      </c>
    </row>
    <row r="157" spans="1:27">
      <c r="A157" s="1" t="s">
        <v>34</v>
      </c>
      <c r="B157" s="2" t="s">
        <v>35</v>
      </c>
      <c r="C157" s="1">
        <v>10</v>
      </c>
      <c r="D157" s="5">
        <v>21.633555613714332</v>
      </c>
      <c r="E157" s="5">
        <v>21.648472078950213</v>
      </c>
      <c r="F157" s="5">
        <v>21.554581148410023</v>
      </c>
      <c r="G157" s="10">
        <f t="shared" si="10"/>
        <v>21.612202947024855</v>
      </c>
      <c r="I157" s="5">
        <v>23.002612594026061</v>
      </c>
      <c r="J157" s="5">
        <v>23.008358432280591</v>
      </c>
      <c r="K157" s="5">
        <v>23.214148848279635</v>
      </c>
      <c r="L157" s="10">
        <f t="shared" si="11"/>
        <v>23.075039958195429</v>
      </c>
      <c r="N157" s="5">
        <v>21.952940691572881</v>
      </c>
      <c r="O157" s="5">
        <v>22.008822000291193</v>
      </c>
      <c r="P157" s="5">
        <v>21.946332095013492</v>
      </c>
      <c r="Q157" s="10">
        <f t="shared" si="12"/>
        <v>21.969364928959191</v>
      </c>
      <c r="S157" s="5">
        <v>20.849965300129497</v>
      </c>
      <c r="T157" s="5">
        <v>20.903415398181302</v>
      </c>
      <c r="U157" s="5">
        <v>20.793143508944016</v>
      </c>
      <c r="V157" s="10">
        <f t="shared" si="13"/>
        <v>20.848841402418273</v>
      </c>
      <c r="X157" s="5">
        <v>20.655683828449888</v>
      </c>
      <c r="Y157" s="5">
        <v>20.664729450788052</v>
      </c>
      <c r="Z157" s="5">
        <v>20.542872451520584</v>
      </c>
      <c r="AA157" s="10">
        <f t="shared" si="14"/>
        <v>20.621095243586172</v>
      </c>
    </row>
    <row r="158" spans="1:27">
      <c r="A158" s="1" t="s">
        <v>34</v>
      </c>
      <c r="B158" s="2" t="s">
        <v>35</v>
      </c>
      <c r="C158" s="1">
        <v>11</v>
      </c>
      <c r="D158" s="5">
        <v>20.483016548849896</v>
      </c>
      <c r="E158" s="5">
        <v>20.552309711100929</v>
      </c>
      <c r="F158" s="5">
        <v>20.537917682079009</v>
      </c>
      <c r="G158" s="10">
        <f t="shared" si="10"/>
        <v>20.524414647343278</v>
      </c>
      <c r="I158" s="5">
        <v>21.261535107153609</v>
      </c>
      <c r="J158" s="5">
        <v>21.382421453802671</v>
      </c>
      <c r="K158" s="5">
        <v>21.231572304312159</v>
      </c>
      <c r="L158" s="10">
        <f t="shared" si="11"/>
        <v>21.291842955089482</v>
      </c>
      <c r="N158" s="5">
        <v>21.675268507064363</v>
      </c>
      <c r="O158" s="5">
        <v>21.86615907274177</v>
      </c>
      <c r="P158" s="5">
        <v>21.800663454051527</v>
      </c>
      <c r="Q158" s="10">
        <f t="shared" si="12"/>
        <v>21.780697011285884</v>
      </c>
      <c r="S158" s="5">
        <v>20.81415405519223</v>
      </c>
      <c r="T158" s="5">
        <v>20.954984394239204</v>
      </c>
      <c r="U158" s="5">
        <v>20.820377389500745</v>
      </c>
      <c r="V158" s="10">
        <f t="shared" si="13"/>
        <v>20.863171946310729</v>
      </c>
      <c r="X158" s="5">
        <v>20.096342650966545</v>
      </c>
      <c r="Y158" s="5">
        <v>20.147447299899781</v>
      </c>
      <c r="Z158" s="5">
        <v>20.103412532472642</v>
      </c>
      <c r="AA158" s="10">
        <f t="shared" si="14"/>
        <v>20.115734161112993</v>
      </c>
    </row>
    <row r="159" spans="1:27">
      <c r="A159" s="1" t="s">
        <v>34</v>
      </c>
      <c r="B159" s="2" t="s">
        <v>35</v>
      </c>
      <c r="C159" s="1">
        <v>12</v>
      </c>
      <c r="D159" s="5">
        <v>22.409707495562227</v>
      </c>
      <c r="E159" s="5">
        <v>22.311975370192254</v>
      </c>
      <c r="F159" s="5">
        <v>22.41367089209567</v>
      </c>
      <c r="G159" s="10">
        <f t="shared" si="10"/>
        <v>22.378451252616717</v>
      </c>
      <c r="I159" s="5">
        <v>21.721544163672675</v>
      </c>
      <c r="J159" s="5">
        <v>21.575020880348006</v>
      </c>
      <c r="K159" s="5">
        <v>21.630935020511259</v>
      </c>
      <c r="L159" s="10">
        <f t="shared" si="11"/>
        <v>21.642500021510646</v>
      </c>
      <c r="N159" s="5">
        <v>26.285401789949972</v>
      </c>
      <c r="O159" s="5">
        <v>26.692053101504197</v>
      </c>
      <c r="P159" s="5">
        <v>26.320745290924155</v>
      </c>
      <c r="Q159" s="10">
        <f t="shared" si="12"/>
        <v>26.432733394126107</v>
      </c>
      <c r="S159" s="5">
        <v>24.93355957567659</v>
      </c>
      <c r="T159" s="5">
        <v>25.096043608794389</v>
      </c>
      <c r="U159" s="5">
        <v>24.890744624141078</v>
      </c>
      <c r="V159" s="10">
        <f t="shared" si="13"/>
        <v>24.973449269537355</v>
      </c>
      <c r="X159" s="5">
        <v>23.277365730407169</v>
      </c>
      <c r="Y159" s="5">
        <v>23.481156168845011</v>
      </c>
      <c r="Z159" s="5">
        <v>23.335379762075714</v>
      </c>
      <c r="AA159" s="10">
        <f t="shared" si="14"/>
        <v>23.364633887109296</v>
      </c>
    </row>
    <row r="160" spans="1:27">
      <c r="A160" s="1" t="s">
        <v>34</v>
      </c>
      <c r="B160" s="2" t="s">
        <v>35</v>
      </c>
      <c r="C160" s="1">
        <v>13</v>
      </c>
      <c r="D160" s="5">
        <v>21.151010601948744</v>
      </c>
      <c r="E160" s="5">
        <v>21.299739707398501</v>
      </c>
      <c r="F160" s="5">
        <v>21.157850027688397</v>
      </c>
      <c r="G160" s="10">
        <f t="shared" si="10"/>
        <v>21.202866779011881</v>
      </c>
      <c r="I160" s="5">
        <v>21.463948815556972</v>
      </c>
      <c r="J160" s="5">
        <v>21.555483905010185</v>
      </c>
      <c r="K160" s="5">
        <v>21.509391284862382</v>
      </c>
      <c r="L160" s="10">
        <f t="shared" si="11"/>
        <v>21.509608001809841</v>
      </c>
      <c r="N160" s="5">
        <v>21.860297856915285</v>
      </c>
      <c r="O160" s="5">
        <v>21.85995168261881</v>
      </c>
      <c r="P160" s="5">
        <v>21.978029228851408</v>
      </c>
      <c r="Q160" s="10">
        <f t="shared" si="12"/>
        <v>21.899426256128503</v>
      </c>
      <c r="S160" s="5">
        <v>19.941265166144213</v>
      </c>
      <c r="T160" s="5">
        <v>19.933382011889847</v>
      </c>
      <c r="U160" s="5">
        <v>19.873154055667761</v>
      </c>
      <c r="V160" s="10">
        <f t="shared" si="13"/>
        <v>19.915933744567273</v>
      </c>
      <c r="X160" s="5">
        <v>22.885983281505538</v>
      </c>
      <c r="Y160" s="5">
        <v>22.951461083112417</v>
      </c>
      <c r="Z160" s="5">
        <v>22.991394525335977</v>
      </c>
      <c r="AA160" s="10">
        <f t="shared" si="14"/>
        <v>22.942946296651311</v>
      </c>
    </row>
    <row r="161" spans="1:27">
      <c r="A161" s="1" t="s">
        <v>34</v>
      </c>
      <c r="B161" s="2" t="s">
        <v>35</v>
      </c>
      <c r="C161" s="1">
        <v>14</v>
      </c>
      <c r="D161" s="5">
        <v>18.907530343904991</v>
      </c>
      <c r="E161" s="5">
        <v>18.99755782629467</v>
      </c>
      <c r="F161" s="8"/>
      <c r="G161" s="10">
        <f t="shared" si="10"/>
        <v>18.952544085099831</v>
      </c>
      <c r="I161" s="5">
        <v>18.642242227072877</v>
      </c>
      <c r="J161" s="5">
        <v>18.812686861663018</v>
      </c>
      <c r="L161" s="10">
        <f t="shared" si="11"/>
        <v>18.727464544367947</v>
      </c>
      <c r="N161" s="5">
        <v>21.281663998577969</v>
      </c>
      <c r="O161" s="5">
        <v>21.269172410822417</v>
      </c>
      <c r="P161" s="5">
        <v>21.266898484038318</v>
      </c>
      <c r="Q161" s="10">
        <f t="shared" si="12"/>
        <v>21.272578297812903</v>
      </c>
      <c r="S161" s="5">
        <v>20.688755384392863</v>
      </c>
      <c r="T161" s="5">
        <v>20.741397852427308</v>
      </c>
      <c r="U161" s="5">
        <v>20.822614156170758</v>
      </c>
      <c r="V161" s="10">
        <f t="shared" si="13"/>
        <v>20.750922464330312</v>
      </c>
      <c r="X161" s="5">
        <v>19.641645991690265</v>
      </c>
      <c r="Y161" s="5">
        <v>19.664196526445018</v>
      </c>
      <c r="Z161" s="5">
        <v>19.575606293216346</v>
      </c>
      <c r="AA161" s="10">
        <f t="shared" si="14"/>
        <v>19.627149603783874</v>
      </c>
    </row>
    <row r="162" spans="1:27">
      <c r="A162" s="1" t="s">
        <v>34</v>
      </c>
      <c r="B162" s="2" t="s">
        <v>35</v>
      </c>
      <c r="C162" s="1">
        <v>15</v>
      </c>
      <c r="F162" s="8"/>
      <c r="G162" s="10" t="str">
        <f t="shared" si="10"/>
        <v/>
      </c>
      <c r="L162" s="10" t="str">
        <f t="shared" si="11"/>
        <v/>
      </c>
      <c r="Q162" s="10" t="str">
        <f t="shared" si="12"/>
        <v/>
      </c>
      <c r="V162" s="10" t="str">
        <f t="shared" si="13"/>
        <v/>
      </c>
      <c r="AA162" s="10" t="str">
        <f t="shared" si="14"/>
        <v/>
      </c>
    </row>
    <row r="163" spans="1:27">
      <c r="A163" s="1" t="s">
        <v>34</v>
      </c>
      <c r="B163" s="2" t="s">
        <v>35</v>
      </c>
      <c r="C163" s="1">
        <v>16</v>
      </c>
      <c r="D163" s="5">
        <v>19.125235829670832</v>
      </c>
      <c r="E163" s="5">
        <v>19.036072312034207</v>
      </c>
      <c r="F163" s="8"/>
      <c r="G163" s="10">
        <f t="shared" si="10"/>
        <v>19.080654070852518</v>
      </c>
      <c r="I163" s="5">
        <v>20.272719812816895</v>
      </c>
      <c r="J163" s="5">
        <v>20.265046006290344</v>
      </c>
      <c r="L163" s="10">
        <f t="shared" si="11"/>
        <v>20.268882909553618</v>
      </c>
      <c r="N163" s="5">
        <v>20.483040632221915</v>
      </c>
      <c r="O163" s="5">
        <v>20.479697344330141</v>
      </c>
      <c r="P163" s="5">
        <v>20.489987225705935</v>
      </c>
      <c r="Q163" s="10">
        <f t="shared" si="12"/>
        <v>20.484241734085998</v>
      </c>
      <c r="S163" s="5">
        <v>20.055279000607431</v>
      </c>
      <c r="T163" s="5">
        <v>20.042544580564197</v>
      </c>
      <c r="U163" s="5">
        <v>20.019919038450926</v>
      </c>
      <c r="V163" s="10">
        <f t="shared" si="13"/>
        <v>20.039247539874182</v>
      </c>
      <c r="X163" s="5">
        <v>18.219749429346297</v>
      </c>
      <c r="Y163" s="5">
        <v>18.307999675898678</v>
      </c>
      <c r="Z163" s="5">
        <v>18.21621151492716</v>
      </c>
      <c r="AA163" s="10">
        <f t="shared" si="14"/>
        <v>18.247986873390712</v>
      </c>
    </row>
    <row r="164" spans="1:27">
      <c r="A164" s="1" t="s">
        <v>34</v>
      </c>
      <c r="B164" s="2" t="s">
        <v>35</v>
      </c>
      <c r="C164" s="1">
        <v>17</v>
      </c>
      <c r="D164" s="5">
        <v>19.825443111550285</v>
      </c>
      <c r="E164" s="5">
        <v>19.915305496781361</v>
      </c>
      <c r="G164" s="10">
        <f t="shared" si="10"/>
        <v>19.870374304165821</v>
      </c>
      <c r="I164" s="5">
        <v>20.37258096825553</v>
      </c>
      <c r="J164" s="5">
        <v>20.473871956232109</v>
      </c>
      <c r="L164" s="10">
        <f t="shared" si="11"/>
        <v>20.423226462243818</v>
      </c>
      <c r="N164" s="5">
        <v>21.534040887519723</v>
      </c>
      <c r="O164" s="5">
        <v>21.530633997190417</v>
      </c>
      <c r="P164" s="5">
        <v>21.435073434599502</v>
      </c>
      <c r="Q164" s="10">
        <f t="shared" si="12"/>
        <v>21.499916106436547</v>
      </c>
      <c r="S164" s="5">
        <v>20.957110942103689</v>
      </c>
      <c r="T164" s="5">
        <v>20.958768987826936</v>
      </c>
      <c r="U164" s="5">
        <v>20.886096722639483</v>
      </c>
      <c r="V164" s="10">
        <f t="shared" si="13"/>
        <v>20.933992217523368</v>
      </c>
      <c r="X164" s="5">
        <v>20.035756361627172</v>
      </c>
      <c r="Y164" s="5">
        <v>19.728222967384774</v>
      </c>
      <c r="Z164" s="5">
        <v>19.825341939556907</v>
      </c>
      <c r="AA164" s="10">
        <f t="shared" si="14"/>
        <v>19.863107089522952</v>
      </c>
    </row>
    <row r="165" spans="1:27">
      <c r="A165" s="1" t="s">
        <v>34</v>
      </c>
      <c r="B165" s="2" t="s">
        <v>35</v>
      </c>
      <c r="C165" s="1">
        <v>18</v>
      </c>
      <c r="D165" s="5">
        <v>17.90438649691642</v>
      </c>
      <c r="E165" s="5">
        <v>17.904196564157196</v>
      </c>
      <c r="G165" s="10">
        <f t="shared" si="10"/>
        <v>17.90429153053681</v>
      </c>
      <c r="I165" s="5">
        <v>17.626755323296894</v>
      </c>
      <c r="J165" s="5">
        <v>17.741746958826916</v>
      </c>
      <c r="L165" s="10">
        <f t="shared" si="11"/>
        <v>17.684251141061907</v>
      </c>
      <c r="N165" s="5">
        <v>21.421360258613188</v>
      </c>
      <c r="O165" s="5">
        <v>21.315627225095092</v>
      </c>
      <c r="P165" s="5">
        <v>21.341775064212971</v>
      </c>
      <c r="Q165" s="10">
        <f t="shared" si="12"/>
        <v>21.359587515973747</v>
      </c>
      <c r="S165" s="5">
        <v>20.285012286242427</v>
      </c>
      <c r="T165" s="5">
        <v>20.350304874233643</v>
      </c>
      <c r="U165" s="5">
        <v>20.218166979372221</v>
      </c>
      <c r="V165" s="10">
        <f t="shared" si="13"/>
        <v>20.284494713282765</v>
      </c>
      <c r="X165" s="5">
        <v>19.649075956685067</v>
      </c>
      <c r="Y165" s="5">
        <v>19.645337334348937</v>
      </c>
      <c r="Z165" s="5">
        <v>19.784637433333202</v>
      </c>
      <c r="AA165" s="10">
        <f t="shared" si="14"/>
        <v>19.693016908122402</v>
      </c>
    </row>
    <row r="166" spans="1:27">
      <c r="A166" s="1" t="s">
        <v>26</v>
      </c>
      <c r="B166" s="2" t="s">
        <v>9</v>
      </c>
      <c r="C166" s="1">
        <v>1</v>
      </c>
      <c r="G166" s="10" t="str">
        <f t="shared" si="10"/>
        <v/>
      </c>
      <c r="L166" s="10" t="str">
        <f t="shared" si="11"/>
        <v/>
      </c>
      <c r="Q166" s="10" t="str">
        <f t="shared" si="12"/>
        <v/>
      </c>
      <c r="V166" s="10" t="str">
        <f t="shared" si="13"/>
        <v/>
      </c>
      <c r="AA166" s="10" t="str">
        <f t="shared" si="14"/>
        <v/>
      </c>
    </row>
    <row r="167" spans="1:27">
      <c r="A167" s="1" t="s">
        <v>26</v>
      </c>
      <c r="B167" s="2" t="s">
        <v>9</v>
      </c>
      <c r="C167" s="1">
        <v>2</v>
      </c>
      <c r="G167" s="10" t="str">
        <f t="shared" si="10"/>
        <v/>
      </c>
      <c r="L167" s="10" t="str">
        <f t="shared" si="11"/>
        <v/>
      </c>
      <c r="Q167" s="10" t="str">
        <f t="shared" si="12"/>
        <v/>
      </c>
      <c r="V167" s="10" t="str">
        <f t="shared" si="13"/>
        <v/>
      </c>
      <c r="AA167" s="10" t="str">
        <f t="shared" si="14"/>
        <v/>
      </c>
    </row>
    <row r="168" spans="1:27">
      <c r="A168" s="1" t="s">
        <v>26</v>
      </c>
      <c r="B168" s="2" t="s">
        <v>9</v>
      </c>
      <c r="C168" s="1">
        <v>3</v>
      </c>
      <c r="D168" s="5">
        <v>22.314308475400992</v>
      </c>
      <c r="E168" s="5">
        <v>22.130973017964738</v>
      </c>
      <c r="F168" s="5">
        <v>22.088260629761184</v>
      </c>
      <c r="G168" s="10">
        <f t="shared" si="10"/>
        <v>22.177847374375634</v>
      </c>
      <c r="I168" s="5">
        <v>21.691568374964568</v>
      </c>
      <c r="J168" s="5">
        <v>21.597347462284716</v>
      </c>
      <c r="K168" s="5">
        <v>21.597452935243311</v>
      </c>
      <c r="L168" s="10">
        <f t="shared" si="11"/>
        <v>21.628789590830866</v>
      </c>
      <c r="N168" s="5">
        <v>31.727089116580519</v>
      </c>
      <c r="O168" s="5">
        <v>32.732924811103814</v>
      </c>
      <c r="P168" s="5">
        <v>32.501750264893218</v>
      </c>
      <c r="Q168" s="10">
        <f t="shared" si="12"/>
        <v>32.320588064192513</v>
      </c>
      <c r="S168" s="5">
        <v>31.593845024087912</v>
      </c>
      <c r="T168" s="5">
        <v>30.719028784227618</v>
      </c>
      <c r="U168" s="5">
        <v>31.232511307301195</v>
      </c>
      <c r="V168" s="10">
        <f t="shared" si="13"/>
        <v>31.181795038538908</v>
      </c>
      <c r="X168" s="5">
        <v>30.754644655668127</v>
      </c>
      <c r="Y168" s="5">
        <v>31.601544639710983</v>
      </c>
      <c r="Z168" s="5">
        <v>31.47667011212862</v>
      </c>
      <c r="AA168" s="10">
        <f t="shared" si="14"/>
        <v>31.277619802502574</v>
      </c>
    </row>
    <row r="169" spans="1:27">
      <c r="A169" s="1" t="s">
        <v>26</v>
      </c>
      <c r="B169" s="2" t="s">
        <v>9</v>
      </c>
      <c r="C169" s="1">
        <v>4</v>
      </c>
      <c r="D169" s="5">
        <v>21.684138947137999</v>
      </c>
      <c r="E169" s="5">
        <v>21.934321674290413</v>
      </c>
      <c r="F169" s="5">
        <v>21.720021997732733</v>
      </c>
      <c r="G169" s="10">
        <f t="shared" si="10"/>
        <v>21.779494206387046</v>
      </c>
      <c r="I169" s="5">
        <v>21.241832112290961</v>
      </c>
      <c r="J169" s="5">
        <v>21.291666413721146</v>
      </c>
      <c r="K169" s="5">
        <v>21.285801940913011</v>
      </c>
      <c r="L169" s="10">
        <f t="shared" si="11"/>
        <v>21.273100155641707</v>
      </c>
      <c r="N169" s="5">
        <v>32.113126249488296</v>
      </c>
      <c r="O169" s="5">
        <v>32.782467022087204</v>
      </c>
      <c r="P169" s="5">
        <v>33.404396704698229</v>
      </c>
      <c r="Q169" s="10">
        <f t="shared" si="12"/>
        <v>32.766663325424581</v>
      </c>
      <c r="S169" s="5">
        <v>29.856134460747221</v>
      </c>
      <c r="T169" s="5">
        <v>29.84556317187706</v>
      </c>
      <c r="U169" s="5">
        <v>30.094612934258567</v>
      </c>
      <c r="V169" s="10">
        <f t="shared" si="13"/>
        <v>29.932103522294284</v>
      </c>
      <c r="X169" s="5">
        <v>33.364411087717635</v>
      </c>
      <c r="Y169" s="5">
        <v>31.07095517640597</v>
      </c>
      <c r="Z169" s="5">
        <v>31.703034839154675</v>
      </c>
      <c r="AA169" s="10">
        <f t="shared" si="14"/>
        <v>32.046133701092764</v>
      </c>
    </row>
    <row r="170" spans="1:27">
      <c r="A170" s="1" t="s">
        <v>26</v>
      </c>
      <c r="B170" s="2" t="s">
        <v>9</v>
      </c>
      <c r="C170" s="1">
        <v>5</v>
      </c>
      <c r="D170" s="5">
        <v>21.171255247080691</v>
      </c>
      <c r="E170" s="5">
        <v>21.207533574457536</v>
      </c>
      <c r="F170" s="5">
        <v>21.267220814736181</v>
      </c>
      <c r="G170" s="10">
        <f t="shared" si="10"/>
        <v>21.215336545424801</v>
      </c>
      <c r="I170" s="5">
        <v>20.612182825988018</v>
      </c>
      <c r="J170" s="5">
        <v>20.61719927381365</v>
      </c>
      <c r="K170" s="5">
        <v>20.660128604461583</v>
      </c>
      <c r="L170" s="10">
        <f t="shared" si="11"/>
        <v>20.629836901421083</v>
      </c>
      <c r="N170" s="5">
        <v>27.683962532329364</v>
      </c>
      <c r="O170" s="5">
        <v>28.13723418382131</v>
      </c>
      <c r="P170" s="5">
        <v>27.858430485664154</v>
      </c>
      <c r="Q170" s="10">
        <f t="shared" si="12"/>
        <v>27.893209067271609</v>
      </c>
      <c r="S170" s="5">
        <v>27.227697888423172</v>
      </c>
      <c r="T170" s="5">
        <v>27.449574607962056</v>
      </c>
      <c r="U170" s="5">
        <v>27.221153257902095</v>
      </c>
      <c r="V170" s="10">
        <f t="shared" si="13"/>
        <v>27.299475251429111</v>
      </c>
      <c r="X170" s="5">
        <v>28.223171450495204</v>
      </c>
      <c r="Y170" s="5">
        <v>28.293440609167437</v>
      </c>
      <c r="Z170" s="5">
        <v>28.092472698259993</v>
      </c>
      <c r="AA170" s="10">
        <f t="shared" si="14"/>
        <v>28.203028252640877</v>
      </c>
    </row>
    <row r="171" spans="1:27">
      <c r="A171" s="1" t="s">
        <v>26</v>
      </c>
      <c r="B171" s="2" t="s">
        <v>9</v>
      </c>
      <c r="C171" s="1">
        <v>6</v>
      </c>
      <c r="D171" s="5">
        <v>21.432017931036874</v>
      </c>
      <c r="E171" s="5">
        <v>21.448230512765345</v>
      </c>
      <c r="F171" s="5">
        <v>21.415477457193742</v>
      </c>
      <c r="G171" s="10">
        <f t="shared" si="10"/>
        <v>21.431908633665319</v>
      </c>
      <c r="I171" s="5">
        <v>21.244596936658944</v>
      </c>
      <c r="J171" s="5">
        <v>21.225368209208852</v>
      </c>
      <c r="K171" s="5">
        <v>21.094457763963785</v>
      </c>
      <c r="L171" s="10">
        <f t="shared" si="11"/>
        <v>21.188140969943859</v>
      </c>
      <c r="N171" s="5">
        <v>29.931174741158113</v>
      </c>
      <c r="O171" s="5">
        <v>30.176419194414603</v>
      </c>
      <c r="P171" s="5">
        <v>30.37073137034508</v>
      </c>
      <c r="Q171" s="10">
        <f t="shared" si="12"/>
        <v>30.159441768639265</v>
      </c>
      <c r="S171" s="5">
        <v>28.700663336947372</v>
      </c>
      <c r="T171" s="5">
        <v>29.491889971924607</v>
      </c>
      <c r="U171" s="5">
        <v>28.771707780649628</v>
      </c>
      <c r="V171" s="10">
        <f t="shared" si="13"/>
        <v>28.988087029840539</v>
      </c>
      <c r="X171" s="5">
        <v>28.560110515929015</v>
      </c>
      <c r="Y171" s="5">
        <v>28.863039444932241</v>
      </c>
      <c r="Z171" s="5">
        <v>28.688174121043581</v>
      </c>
      <c r="AA171" s="10">
        <f t="shared" si="14"/>
        <v>28.703774693968274</v>
      </c>
    </row>
    <row r="172" spans="1:27">
      <c r="A172" s="1" t="s">
        <v>26</v>
      </c>
      <c r="B172" s="2" t="s">
        <v>9</v>
      </c>
      <c r="C172" s="1">
        <v>7</v>
      </c>
      <c r="D172" s="5">
        <v>21.766411005428044</v>
      </c>
      <c r="E172" s="5">
        <v>21.890043506577289</v>
      </c>
      <c r="F172" s="5">
        <v>21.857155309213095</v>
      </c>
      <c r="G172" s="10">
        <f t="shared" si="10"/>
        <v>21.83786994040614</v>
      </c>
      <c r="I172" s="5">
        <v>20.690512886148483</v>
      </c>
      <c r="J172" s="5">
        <v>20.695225674793718</v>
      </c>
      <c r="K172" s="5">
        <v>20.663348150414137</v>
      </c>
      <c r="L172" s="10">
        <f t="shared" si="11"/>
        <v>20.683028903785445</v>
      </c>
      <c r="N172" s="5">
        <v>31.839830210572362</v>
      </c>
      <c r="O172" s="5">
        <v>31.368786044273705</v>
      </c>
      <c r="P172" s="5">
        <v>31.506606961900797</v>
      </c>
      <c r="Q172" s="10">
        <f t="shared" si="12"/>
        <v>31.571741072248955</v>
      </c>
      <c r="S172" s="5">
        <v>30.444640822766267</v>
      </c>
      <c r="T172" s="5">
        <v>30.331477754381609</v>
      </c>
      <c r="U172" s="5">
        <v>30.496372505096858</v>
      </c>
      <c r="V172" s="10">
        <f t="shared" si="13"/>
        <v>30.424163694081575</v>
      </c>
      <c r="X172" s="5">
        <v>29.463442688980781</v>
      </c>
      <c r="Y172" s="5">
        <v>29.743247110558897</v>
      </c>
      <c r="Z172" s="5">
        <v>30.35518402081485</v>
      </c>
      <c r="AA172" s="10">
        <f t="shared" si="14"/>
        <v>29.853957940118175</v>
      </c>
    </row>
    <row r="173" spans="1:27">
      <c r="A173" s="1" t="s">
        <v>26</v>
      </c>
      <c r="B173" s="2" t="s">
        <v>9</v>
      </c>
      <c r="C173" s="1">
        <v>8</v>
      </c>
      <c r="D173" s="5">
        <v>31.153059853341318</v>
      </c>
      <c r="E173" s="5">
        <v>31.250612786448212</v>
      </c>
      <c r="F173" s="5">
        <v>31.394527793706867</v>
      </c>
      <c r="G173" s="10">
        <f t="shared" si="10"/>
        <v>31.266066811165469</v>
      </c>
      <c r="I173" s="5">
        <v>30.904887484515694</v>
      </c>
      <c r="J173" s="5">
        <v>31.451032793250668</v>
      </c>
      <c r="K173" s="5">
        <v>30.693849792577943</v>
      </c>
      <c r="L173" s="10">
        <f t="shared" si="11"/>
        <v>31.016590023448099</v>
      </c>
      <c r="Q173" s="10" t="str">
        <f t="shared" si="12"/>
        <v/>
      </c>
      <c r="S173" s="5" t="s">
        <v>13</v>
      </c>
      <c r="T173" s="5" t="s">
        <v>13</v>
      </c>
      <c r="U173" s="5">
        <v>35.089380479087247</v>
      </c>
      <c r="V173" s="10">
        <f t="shared" si="13"/>
        <v>35.089380479087247</v>
      </c>
      <c r="X173" s="5" t="s">
        <v>13</v>
      </c>
      <c r="Y173" s="5" t="s">
        <v>13</v>
      </c>
      <c r="Z173" s="5" t="s">
        <v>13</v>
      </c>
      <c r="AA173" s="10" t="str">
        <f t="shared" si="14"/>
        <v/>
      </c>
    </row>
    <row r="174" spans="1:27">
      <c r="A174" s="1" t="s">
        <v>26</v>
      </c>
      <c r="B174" s="2" t="s">
        <v>9</v>
      </c>
      <c r="C174" s="1">
        <v>9</v>
      </c>
      <c r="D174" s="5">
        <v>31.415604244778994</v>
      </c>
      <c r="E174" s="5">
        <v>31.905860682973536</v>
      </c>
      <c r="F174" s="5">
        <v>32.92796837174361</v>
      </c>
      <c r="G174" s="10">
        <f t="shared" si="10"/>
        <v>32.08314443316538</v>
      </c>
      <c r="I174" s="5">
        <v>31.493677153335653</v>
      </c>
      <c r="J174" s="5">
        <v>31.683306558278467</v>
      </c>
      <c r="K174" s="5">
        <v>31.807279420180198</v>
      </c>
      <c r="L174" s="10">
        <f t="shared" si="11"/>
        <v>31.661421043931441</v>
      </c>
      <c r="Q174" s="10" t="str">
        <f t="shared" si="12"/>
        <v/>
      </c>
      <c r="S174" s="5" t="s">
        <v>13</v>
      </c>
      <c r="T174" s="5" t="s">
        <v>13</v>
      </c>
      <c r="U174" s="5" t="s">
        <v>13</v>
      </c>
      <c r="V174" s="10" t="str">
        <f t="shared" si="13"/>
        <v/>
      </c>
      <c r="X174" s="5" t="s">
        <v>13</v>
      </c>
      <c r="Y174" s="5" t="s">
        <v>13</v>
      </c>
      <c r="Z174" s="5" t="s">
        <v>13</v>
      </c>
      <c r="AA174" s="10" t="str">
        <f t="shared" si="14"/>
        <v/>
      </c>
    </row>
    <row r="175" spans="1:27">
      <c r="A175" s="1" t="s">
        <v>26</v>
      </c>
      <c r="B175" s="2" t="s">
        <v>9</v>
      </c>
      <c r="C175" s="1">
        <v>10</v>
      </c>
      <c r="D175" s="5">
        <v>23.86021123783507</v>
      </c>
      <c r="E175" s="5">
        <v>23.51871325717055</v>
      </c>
      <c r="F175" s="5">
        <v>23.501975619480188</v>
      </c>
      <c r="G175" s="10">
        <f t="shared" si="10"/>
        <v>23.626966704828604</v>
      </c>
      <c r="I175" s="5">
        <v>22.611490562678114</v>
      </c>
      <c r="J175" s="5">
        <v>22.55995759741451</v>
      </c>
      <c r="K175" s="5">
        <v>22.551332419999611</v>
      </c>
      <c r="L175" s="10">
        <f t="shared" si="11"/>
        <v>22.574260193364079</v>
      </c>
      <c r="N175" s="5">
        <v>33.388796130261284</v>
      </c>
      <c r="O175" s="5">
        <v>33.132657152238288</v>
      </c>
      <c r="P175" s="5">
        <v>33.659460142605219</v>
      </c>
      <c r="Q175" s="10">
        <f t="shared" si="12"/>
        <v>33.393637808368261</v>
      </c>
      <c r="S175" s="5">
        <v>30.287236652492012</v>
      </c>
      <c r="T175" s="5">
        <v>29.969296594718699</v>
      </c>
      <c r="U175" s="5">
        <v>31.390466523303225</v>
      </c>
      <c r="V175" s="10">
        <f t="shared" si="13"/>
        <v>30.548999923504642</v>
      </c>
      <c r="X175" s="5">
        <v>31.281051893612741</v>
      </c>
      <c r="Y175" s="5">
        <v>30.45513927356885</v>
      </c>
      <c r="Z175" s="5">
        <v>30.377557488626721</v>
      </c>
      <c r="AA175" s="10">
        <f t="shared" si="14"/>
        <v>30.704582885269435</v>
      </c>
    </row>
    <row r="176" spans="1:27">
      <c r="A176" s="1" t="s">
        <v>26</v>
      </c>
      <c r="B176" s="2" t="s">
        <v>9</v>
      </c>
      <c r="C176" s="1">
        <v>11</v>
      </c>
      <c r="D176" s="5">
        <v>23.0465522140634</v>
      </c>
      <c r="E176" s="5">
        <v>23.040550453881533</v>
      </c>
      <c r="F176" s="5">
        <v>23.197952511107946</v>
      </c>
      <c r="G176" s="10">
        <f t="shared" si="10"/>
        <v>23.095018393017625</v>
      </c>
      <c r="I176" s="5">
        <v>21.690053290507684</v>
      </c>
      <c r="J176" s="5">
        <v>21.810344638023899</v>
      </c>
      <c r="K176" s="5">
        <v>21.775710451432037</v>
      </c>
      <c r="L176" s="10">
        <f t="shared" si="11"/>
        <v>21.758702793321206</v>
      </c>
      <c r="N176" s="5">
        <v>33.530708890306926</v>
      </c>
      <c r="O176" s="5">
        <v>33.231654211776466</v>
      </c>
      <c r="P176" s="5">
        <v>33.171066798926027</v>
      </c>
      <c r="Q176" s="10">
        <f t="shared" si="12"/>
        <v>33.311143300336475</v>
      </c>
      <c r="S176" s="5">
        <v>32.353041781024814</v>
      </c>
      <c r="T176" s="5">
        <v>32.776406993586662</v>
      </c>
      <c r="U176" s="5">
        <v>33.670604162324999</v>
      </c>
      <c r="V176" s="10">
        <f t="shared" si="13"/>
        <v>32.933350978978829</v>
      </c>
      <c r="X176" s="5">
        <v>31.932129438683386</v>
      </c>
      <c r="Y176" s="5">
        <v>32.213430476032684</v>
      </c>
      <c r="Z176" s="5">
        <v>33.988460084894101</v>
      </c>
      <c r="AA176" s="10">
        <f t="shared" si="14"/>
        <v>32.711339999870056</v>
      </c>
    </row>
    <row r="177" spans="1:27">
      <c r="A177" s="1" t="s">
        <v>26</v>
      </c>
      <c r="B177" s="2" t="s">
        <v>9</v>
      </c>
      <c r="C177" s="1">
        <v>12</v>
      </c>
      <c r="D177" s="5">
        <v>21.950432861650476</v>
      </c>
      <c r="E177" s="5">
        <v>22.056752368940156</v>
      </c>
      <c r="F177" s="8"/>
      <c r="G177" s="10">
        <f t="shared" si="10"/>
        <v>22.003592615295318</v>
      </c>
      <c r="I177" s="5">
        <v>20.970736518709021</v>
      </c>
      <c r="J177" s="5">
        <v>21.10270974537681</v>
      </c>
      <c r="L177" s="10">
        <f t="shared" si="11"/>
        <v>21.036723132042916</v>
      </c>
      <c r="N177" s="5">
        <v>31.694715068472103</v>
      </c>
      <c r="O177" s="5">
        <v>32.617279217208697</v>
      </c>
      <c r="P177" s="5">
        <v>31.874225505724585</v>
      </c>
      <c r="Q177" s="10">
        <f t="shared" si="12"/>
        <v>32.062073263801793</v>
      </c>
      <c r="S177" s="5">
        <v>31.307743313001836</v>
      </c>
      <c r="T177" s="5">
        <v>32.182235128644194</v>
      </c>
      <c r="U177" s="5">
        <v>33.254930335103964</v>
      </c>
      <c r="V177" s="10">
        <f t="shared" si="13"/>
        <v>32.248302925583332</v>
      </c>
      <c r="Y177" s="5">
        <v>28.210551061689657</v>
      </c>
      <c r="Z177" s="5">
        <v>28.675974415536203</v>
      </c>
      <c r="AA177" s="10">
        <f t="shared" si="14"/>
        <v>28.44326273861293</v>
      </c>
    </row>
    <row r="178" spans="1:27">
      <c r="A178" s="1" t="s">
        <v>26</v>
      </c>
      <c r="B178" s="2" t="s">
        <v>9</v>
      </c>
      <c r="C178" s="1">
        <v>13</v>
      </c>
      <c r="D178" s="5">
        <v>20.164950887165126</v>
      </c>
      <c r="E178" s="5">
        <v>20.086527103984103</v>
      </c>
      <c r="F178" s="8"/>
      <c r="G178" s="10">
        <f t="shared" si="10"/>
        <v>20.125738995574615</v>
      </c>
      <c r="I178" s="5">
        <v>20.051094885696116</v>
      </c>
      <c r="J178" s="5">
        <v>20.026754372868464</v>
      </c>
      <c r="L178" s="10">
        <f t="shared" si="11"/>
        <v>20.038924629282292</v>
      </c>
      <c r="N178" s="5">
        <v>31.727861148037849</v>
      </c>
      <c r="O178" s="5">
        <v>32.126602910547589</v>
      </c>
      <c r="P178" s="5">
        <v>31.709663106895082</v>
      </c>
      <c r="Q178" s="10">
        <f t="shared" si="12"/>
        <v>31.854709055160171</v>
      </c>
      <c r="S178" s="5">
        <v>30.956560374808333</v>
      </c>
      <c r="T178" s="5">
        <v>30.280993333402577</v>
      </c>
      <c r="U178" s="5">
        <v>30.612425396315587</v>
      </c>
      <c r="V178" s="10">
        <f t="shared" si="13"/>
        <v>30.616659701508834</v>
      </c>
      <c r="X178" s="5">
        <v>28.926239855534597</v>
      </c>
      <c r="Y178" s="5">
        <v>28.728411866186129</v>
      </c>
      <c r="Z178" s="5">
        <v>29.023493906151586</v>
      </c>
      <c r="AA178" s="10">
        <f t="shared" si="14"/>
        <v>28.89271520929077</v>
      </c>
    </row>
    <row r="179" spans="1:27">
      <c r="A179" s="1" t="s">
        <v>26</v>
      </c>
      <c r="B179" s="2" t="s">
        <v>9</v>
      </c>
      <c r="C179" s="1">
        <v>14</v>
      </c>
      <c r="D179" s="5">
        <v>21.53471121536391</v>
      </c>
      <c r="E179" s="5">
        <v>21.944170182713908</v>
      </c>
      <c r="F179" s="8"/>
      <c r="G179" s="10">
        <f t="shared" si="10"/>
        <v>21.739440699038909</v>
      </c>
      <c r="I179" s="5">
        <v>21.973372920343341</v>
      </c>
      <c r="J179" s="5">
        <v>22.415280098674668</v>
      </c>
      <c r="L179" s="10">
        <f t="shared" si="11"/>
        <v>22.194326509509004</v>
      </c>
      <c r="N179" s="5">
        <v>32.708357508055748</v>
      </c>
      <c r="P179" s="5">
        <v>31.482846518580786</v>
      </c>
      <c r="Q179" s="10">
        <f t="shared" si="12"/>
        <v>32.09560201331827</v>
      </c>
      <c r="S179" s="5">
        <v>32.34621750821757</v>
      </c>
      <c r="T179" s="5">
        <v>31.362439642015559</v>
      </c>
      <c r="U179" s="5">
        <v>32.187523673955191</v>
      </c>
      <c r="V179" s="10">
        <f t="shared" si="13"/>
        <v>31.965393608062772</v>
      </c>
      <c r="X179" s="5">
        <v>31.477547135626537</v>
      </c>
      <c r="Y179" s="5">
        <v>31.095918939562441</v>
      </c>
      <c r="Z179" s="5">
        <v>31.07629751276874</v>
      </c>
      <c r="AA179" s="10">
        <f t="shared" si="14"/>
        <v>31.216587862652574</v>
      </c>
    </row>
    <row r="180" spans="1:27">
      <c r="A180" s="1" t="s">
        <v>26</v>
      </c>
      <c r="B180" s="2" t="s">
        <v>9</v>
      </c>
      <c r="C180" s="1">
        <v>15</v>
      </c>
      <c r="D180" s="5">
        <v>22.777123499450955</v>
      </c>
      <c r="E180" s="5">
        <v>22.779885612014013</v>
      </c>
      <c r="F180" s="8"/>
      <c r="G180" s="10">
        <f t="shared" si="10"/>
        <v>22.778504555732482</v>
      </c>
      <c r="I180" s="5">
        <v>21.987616503054621</v>
      </c>
      <c r="J180" s="5">
        <v>22.220414322798636</v>
      </c>
      <c r="L180" s="10">
        <f t="shared" si="11"/>
        <v>22.104015412926628</v>
      </c>
      <c r="N180" s="5">
        <v>33.170885809983446</v>
      </c>
      <c r="O180" s="5">
        <v>31.580009753155675</v>
      </c>
      <c r="P180" s="5">
        <v>32.25569681391358</v>
      </c>
      <c r="Q180" s="10">
        <f t="shared" si="12"/>
        <v>32.335530792350902</v>
      </c>
      <c r="S180" s="5">
        <v>28.883617968329137</v>
      </c>
      <c r="T180" s="5">
        <v>28.882956838186296</v>
      </c>
      <c r="U180" s="5">
        <v>28.965571687614997</v>
      </c>
      <c r="V180" s="10">
        <f t="shared" si="13"/>
        <v>28.910715498043476</v>
      </c>
      <c r="X180" s="5">
        <v>28.638883844483971</v>
      </c>
      <c r="Y180" s="5">
        <v>28.545361618406666</v>
      </c>
      <c r="Z180" s="5">
        <v>28.499285817625989</v>
      </c>
      <c r="AA180" s="10">
        <f t="shared" si="14"/>
        <v>28.561177093505545</v>
      </c>
    </row>
    <row r="181" spans="1:27">
      <c r="A181" s="1" t="s">
        <v>26</v>
      </c>
      <c r="B181" s="2" t="s">
        <v>9</v>
      </c>
      <c r="C181" s="1">
        <v>16</v>
      </c>
      <c r="D181" s="5">
        <v>19.768250736546438</v>
      </c>
      <c r="E181" s="5">
        <v>19.66513724221544</v>
      </c>
      <c r="F181" s="8"/>
      <c r="G181" s="10">
        <f t="shared" si="10"/>
        <v>19.716693989380939</v>
      </c>
      <c r="I181" s="5">
        <v>19.125454240244554</v>
      </c>
      <c r="J181" s="5">
        <v>19.067486255276837</v>
      </c>
      <c r="L181" s="10">
        <f t="shared" si="11"/>
        <v>19.096470247760696</v>
      </c>
      <c r="N181" s="5">
        <v>30.397208380885328</v>
      </c>
      <c r="O181" s="5">
        <v>31.090063621652671</v>
      </c>
      <c r="P181" s="5">
        <v>31.720301802513315</v>
      </c>
      <c r="Q181" s="10">
        <f t="shared" si="12"/>
        <v>31.069191268350437</v>
      </c>
      <c r="S181" s="5">
        <v>30.953470948771788</v>
      </c>
      <c r="T181" s="5">
        <v>32.629015544633035</v>
      </c>
      <c r="U181" s="5">
        <v>32.233418514184834</v>
      </c>
      <c r="V181" s="10">
        <f t="shared" si="13"/>
        <v>31.938635002529889</v>
      </c>
      <c r="X181" s="5">
        <v>30.127699312263559</v>
      </c>
      <c r="Y181" s="5">
        <v>30.286240410118719</v>
      </c>
      <c r="Z181" s="5">
        <v>30.549328860433938</v>
      </c>
      <c r="AA181" s="10">
        <f t="shared" si="14"/>
        <v>30.321089527605409</v>
      </c>
    </row>
    <row r="182" spans="1:27">
      <c r="A182" s="1" t="s">
        <v>26</v>
      </c>
      <c r="B182" s="2" t="s">
        <v>9</v>
      </c>
      <c r="C182" s="1">
        <v>17</v>
      </c>
      <c r="D182" s="5">
        <v>21.34750344622206</v>
      </c>
      <c r="E182" s="5">
        <v>21.233762988765417</v>
      </c>
      <c r="F182" s="8"/>
      <c r="G182" s="10">
        <f t="shared" si="10"/>
        <v>21.290633217493738</v>
      </c>
      <c r="I182" s="5">
        <v>20.603125917641979</v>
      </c>
      <c r="J182" s="5">
        <v>20.600966174067292</v>
      </c>
      <c r="L182" s="10">
        <f t="shared" si="11"/>
        <v>20.602046045854635</v>
      </c>
      <c r="N182" s="5">
        <v>30.510978403778534</v>
      </c>
      <c r="O182" s="5">
        <v>31.290645279375443</v>
      </c>
      <c r="P182" s="5">
        <v>31.194629793047699</v>
      </c>
      <c r="Q182" s="10">
        <f t="shared" si="12"/>
        <v>30.998751158733892</v>
      </c>
      <c r="S182" s="5">
        <v>31.26976984257162</v>
      </c>
      <c r="T182" s="5">
        <v>31.933342035588481</v>
      </c>
      <c r="U182" s="5">
        <v>31.032061060664255</v>
      </c>
      <c r="V182" s="10">
        <f t="shared" si="13"/>
        <v>31.411724312941448</v>
      </c>
      <c r="X182" s="5">
        <v>29.165859737529281</v>
      </c>
      <c r="Y182" s="5">
        <v>29.018608421965407</v>
      </c>
      <c r="Z182" s="5">
        <v>29.126219448783189</v>
      </c>
      <c r="AA182" s="10">
        <f t="shared" si="14"/>
        <v>29.103562536092625</v>
      </c>
    </row>
    <row r="183" spans="1:27">
      <c r="A183" s="1" t="s">
        <v>26</v>
      </c>
      <c r="B183" s="2" t="s">
        <v>9</v>
      </c>
      <c r="C183" s="1">
        <v>18</v>
      </c>
      <c r="G183" s="10" t="str">
        <f t="shared" si="10"/>
        <v/>
      </c>
      <c r="L183" s="10" t="str">
        <f t="shared" si="11"/>
        <v/>
      </c>
      <c r="Q183" s="10" t="str">
        <f t="shared" si="12"/>
        <v/>
      </c>
      <c r="V183" s="10" t="str">
        <f t="shared" si="13"/>
        <v/>
      </c>
      <c r="AA183" s="10" t="str">
        <f t="shared" si="14"/>
        <v/>
      </c>
    </row>
    <row r="184" spans="1:27">
      <c r="A184" s="1" t="s">
        <v>36</v>
      </c>
      <c r="B184" s="2" t="s">
        <v>35</v>
      </c>
      <c r="C184" s="1">
        <v>1</v>
      </c>
      <c r="G184" s="10" t="str">
        <f t="shared" si="10"/>
        <v/>
      </c>
      <c r="L184" s="10" t="str">
        <f t="shared" si="11"/>
        <v/>
      </c>
      <c r="Q184" s="10" t="str">
        <f t="shared" si="12"/>
        <v/>
      </c>
      <c r="V184" s="10" t="str">
        <f t="shared" si="13"/>
        <v/>
      </c>
      <c r="AA184" s="10" t="str">
        <f t="shared" si="14"/>
        <v/>
      </c>
    </row>
    <row r="185" spans="1:27">
      <c r="A185" s="1" t="s">
        <v>36</v>
      </c>
      <c r="B185" s="2" t="s">
        <v>35</v>
      </c>
      <c r="C185" s="1">
        <v>2</v>
      </c>
      <c r="G185" s="10" t="str">
        <f t="shared" si="10"/>
        <v/>
      </c>
      <c r="L185" s="10" t="str">
        <f t="shared" si="11"/>
        <v/>
      </c>
      <c r="Q185" s="10" t="str">
        <f t="shared" si="12"/>
        <v/>
      </c>
      <c r="V185" s="10" t="str">
        <f t="shared" si="13"/>
        <v/>
      </c>
      <c r="AA185" s="10" t="str">
        <f t="shared" si="14"/>
        <v/>
      </c>
    </row>
    <row r="186" spans="1:27">
      <c r="A186" s="1" t="s">
        <v>36</v>
      </c>
      <c r="B186" s="2" t="s">
        <v>35</v>
      </c>
      <c r="C186" s="1">
        <v>3</v>
      </c>
      <c r="D186" s="5">
        <v>19.200167036728676</v>
      </c>
      <c r="E186" s="5">
        <v>19.196401174828164</v>
      </c>
      <c r="F186" s="5">
        <v>19.201222026311836</v>
      </c>
      <c r="G186" s="10">
        <f t="shared" si="10"/>
        <v>19.199263412622894</v>
      </c>
      <c r="I186" s="5">
        <v>19.647890087433488</v>
      </c>
      <c r="J186" s="5">
        <v>19.667797067663003</v>
      </c>
      <c r="K186" s="5">
        <v>19.650609178916874</v>
      </c>
      <c r="L186" s="10">
        <f t="shared" si="11"/>
        <v>19.655432111337788</v>
      </c>
      <c r="N186" s="5">
        <v>21.71101044006047</v>
      </c>
      <c r="O186" s="5">
        <v>21.667538483117347</v>
      </c>
      <c r="P186" s="5">
        <v>21.725061725912756</v>
      </c>
      <c r="Q186" s="10">
        <f t="shared" si="12"/>
        <v>21.701203549696856</v>
      </c>
      <c r="S186" s="5">
        <v>22.389740453646461</v>
      </c>
      <c r="T186" s="5">
        <v>22.310825257206531</v>
      </c>
      <c r="U186" s="5">
        <v>22.479614546725017</v>
      </c>
      <c r="V186" s="10">
        <f t="shared" si="13"/>
        <v>22.393393419192666</v>
      </c>
      <c r="X186" s="5">
        <v>20.447070075460505</v>
      </c>
      <c r="Y186" s="5">
        <v>20.433309324421625</v>
      </c>
      <c r="Z186" s="5">
        <v>20.314704553371751</v>
      </c>
      <c r="AA186" s="10">
        <f t="shared" si="14"/>
        <v>20.398361317751295</v>
      </c>
    </row>
    <row r="187" spans="1:27">
      <c r="A187" s="1" t="s">
        <v>36</v>
      </c>
      <c r="B187" s="2" t="s">
        <v>35</v>
      </c>
      <c r="C187" s="1">
        <v>4</v>
      </c>
      <c r="D187" s="5">
        <v>19.370798225909432</v>
      </c>
      <c r="E187" s="5">
        <v>19.416287794341123</v>
      </c>
      <c r="F187" s="5">
        <v>19.391307804002498</v>
      </c>
      <c r="G187" s="10">
        <f t="shared" si="10"/>
        <v>19.392797941417683</v>
      </c>
      <c r="I187" s="5">
        <v>21.588369272762812</v>
      </c>
      <c r="J187" s="5">
        <v>21.59789179099301</v>
      </c>
      <c r="K187" s="5">
        <v>21.574911698446456</v>
      </c>
      <c r="L187" s="10">
        <f t="shared" si="11"/>
        <v>21.587057587400761</v>
      </c>
      <c r="N187" s="5">
        <v>19.341574701494526</v>
      </c>
      <c r="O187" s="5">
        <v>19.394621911847683</v>
      </c>
      <c r="P187" s="5">
        <v>19.343835488367905</v>
      </c>
      <c r="Q187" s="10">
        <f t="shared" si="12"/>
        <v>19.36001070057004</v>
      </c>
      <c r="S187" s="5">
        <v>19.647454978628907</v>
      </c>
      <c r="T187" s="5">
        <v>19.657221425765588</v>
      </c>
      <c r="U187" s="5">
        <v>19.584615860500357</v>
      </c>
      <c r="V187" s="10">
        <f t="shared" si="13"/>
        <v>19.629764088298284</v>
      </c>
      <c r="X187" s="5">
        <v>22.472171764093058</v>
      </c>
      <c r="Y187" s="5">
        <v>22.573003840154932</v>
      </c>
      <c r="Z187" s="5">
        <v>22.587783434669728</v>
      </c>
      <c r="AA187" s="10">
        <f t="shared" si="14"/>
        <v>22.544319679639241</v>
      </c>
    </row>
    <row r="188" spans="1:27">
      <c r="A188" s="1" t="s">
        <v>36</v>
      </c>
      <c r="B188" s="2" t="s">
        <v>35</v>
      </c>
      <c r="C188" s="1">
        <v>5</v>
      </c>
      <c r="D188" s="5">
        <v>20.204088420177605</v>
      </c>
      <c r="E188" s="5">
        <v>20.127714421732922</v>
      </c>
      <c r="F188" s="5">
        <v>20.0417733804994</v>
      </c>
      <c r="G188" s="10">
        <f t="shared" si="10"/>
        <v>20.124525407469978</v>
      </c>
      <c r="I188" s="5">
        <v>21.584190839579442</v>
      </c>
      <c r="J188" s="5">
        <v>21.57892521557029</v>
      </c>
      <c r="K188" s="5">
        <v>21.49783049872255</v>
      </c>
      <c r="L188" s="10">
        <f t="shared" si="11"/>
        <v>21.55364885129076</v>
      </c>
      <c r="N188" s="5">
        <v>20.829570119743284</v>
      </c>
      <c r="O188" s="5">
        <v>20.879594407005424</v>
      </c>
      <c r="P188" s="5">
        <v>20.827221561568564</v>
      </c>
      <c r="Q188" s="10">
        <f t="shared" si="12"/>
        <v>20.845462029439091</v>
      </c>
      <c r="S188" s="5">
        <v>20.602404931325761</v>
      </c>
      <c r="T188" s="5">
        <v>20.764783008443509</v>
      </c>
      <c r="U188" s="5">
        <v>20.704118313559686</v>
      </c>
      <c r="V188" s="10">
        <f t="shared" si="13"/>
        <v>20.690435417776317</v>
      </c>
      <c r="X188" s="5">
        <v>19.4408450055179</v>
      </c>
      <c r="Y188" s="5">
        <v>19.50037178472078</v>
      </c>
      <c r="Z188" s="5">
        <v>19.426581293607807</v>
      </c>
      <c r="AA188" s="10">
        <f t="shared" si="14"/>
        <v>19.455932694615498</v>
      </c>
    </row>
    <row r="189" spans="1:27">
      <c r="A189" s="1" t="s">
        <v>36</v>
      </c>
      <c r="B189" s="2" t="s">
        <v>35</v>
      </c>
      <c r="C189" s="1">
        <v>6</v>
      </c>
      <c r="D189" s="5">
        <v>20.25564282577368</v>
      </c>
      <c r="E189" s="5">
        <v>20.303781228809598</v>
      </c>
      <c r="F189" s="8"/>
      <c r="G189" s="10">
        <f t="shared" si="10"/>
        <v>20.279712027291637</v>
      </c>
      <c r="I189" s="5">
        <v>21.014899120829792</v>
      </c>
      <c r="J189" s="5">
        <v>21.065174348322177</v>
      </c>
      <c r="L189" s="10">
        <f t="shared" si="11"/>
        <v>21.040036734575985</v>
      </c>
      <c r="N189" s="5">
        <v>23.218659347846188</v>
      </c>
      <c r="O189" s="5">
        <v>23.257267073258912</v>
      </c>
      <c r="P189" s="5">
        <v>23.210656426099174</v>
      </c>
      <c r="Q189" s="10">
        <f t="shared" si="12"/>
        <v>23.228860949068093</v>
      </c>
      <c r="S189" s="5">
        <v>23.724523165390149</v>
      </c>
      <c r="T189" s="5">
        <v>23.468957417617546</v>
      </c>
      <c r="U189" s="5">
        <v>23.735698631963096</v>
      </c>
      <c r="V189" s="10">
        <f t="shared" si="13"/>
        <v>23.643059738323597</v>
      </c>
      <c r="X189" s="5">
        <v>21.658829919591614</v>
      </c>
      <c r="Y189" s="5">
        <v>21.622153416215493</v>
      </c>
      <c r="Z189" s="5">
        <v>21.667290764537317</v>
      </c>
      <c r="AA189" s="10">
        <f t="shared" si="14"/>
        <v>21.649424700114807</v>
      </c>
    </row>
    <row r="190" spans="1:27">
      <c r="A190" s="1" t="s">
        <v>36</v>
      </c>
      <c r="B190" s="2" t="s">
        <v>35</v>
      </c>
      <c r="C190" s="1">
        <v>7</v>
      </c>
      <c r="D190" s="5">
        <v>19.249185219124318</v>
      </c>
      <c r="E190" s="5">
        <v>19.820633652401465</v>
      </c>
      <c r="F190" s="8"/>
      <c r="G190" s="10">
        <f t="shared" si="10"/>
        <v>19.534909435762891</v>
      </c>
      <c r="I190" s="5">
        <v>21.038218701310111</v>
      </c>
      <c r="J190" s="5">
        <v>21.203349416350076</v>
      </c>
      <c r="L190" s="10">
        <f t="shared" si="11"/>
        <v>21.120784058830093</v>
      </c>
      <c r="N190" s="5">
        <v>21.993864542355034</v>
      </c>
      <c r="O190" s="5">
        <v>21.932376183986467</v>
      </c>
      <c r="P190" s="5">
        <v>22.002795751133906</v>
      </c>
      <c r="Q190" s="10">
        <f t="shared" si="12"/>
        <v>21.976345492491802</v>
      </c>
      <c r="S190" s="5">
        <v>22.372107878760115</v>
      </c>
      <c r="T190" s="5">
        <v>22.900250195627443</v>
      </c>
      <c r="U190" s="5">
        <v>22.344186825065083</v>
      </c>
      <c r="V190" s="10">
        <f t="shared" si="13"/>
        <v>22.538848299817545</v>
      </c>
      <c r="X190" s="5">
        <v>20.720374242484279</v>
      </c>
      <c r="Y190" s="5">
        <v>20.705707543086703</v>
      </c>
      <c r="Z190" s="5">
        <v>20.652357958270937</v>
      </c>
      <c r="AA190" s="10">
        <f t="shared" si="14"/>
        <v>20.69281324794731</v>
      </c>
    </row>
    <row r="191" spans="1:27">
      <c r="A191" s="1" t="s">
        <v>36</v>
      </c>
      <c r="B191" s="2" t="s">
        <v>35</v>
      </c>
      <c r="C191" s="1">
        <v>8</v>
      </c>
      <c r="F191" s="8"/>
      <c r="G191" s="10" t="str">
        <f t="shared" si="10"/>
        <v/>
      </c>
      <c r="L191" s="10" t="str">
        <f t="shared" si="11"/>
        <v/>
      </c>
      <c r="Q191" s="10" t="str">
        <f t="shared" si="12"/>
        <v/>
      </c>
      <c r="V191" s="10" t="str">
        <f t="shared" si="13"/>
        <v/>
      </c>
      <c r="AA191" s="10" t="str">
        <f t="shared" si="14"/>
        <v/>
      </c>
    </row>
    <row r="192" spans="1:27">
      <c r="A192" s="1" t="s">
        <v>36</v>
      </c>
      <c r="B192" s="2" t="s">
        <v>35</v>
      </c>
      <c r="C192" s="1">
        <v>9</v>
      </c>
      <c r="F192" s="8"/>
      <c r="G192" s="10" t="str">
        <f t="shared" si="10"/>
        <v/>
      </c>
      <c r="L192" s="10" t="str">
        <f t="shared" si="11"/>
        <v/>
      </c>
      <c r="Q192" s="10" t="str">
        <f t="shared" si="12"/>
        <v/>
      </c>
      <c r="V192" s="10" t="str">
        <f t="shared" si="13"/>
        <v/>
      </c>
      <c r="AA192" s="10" t="str">
        <f t="shared" si="14"/>
        <v/>
      </c>
    </row>
    <row r="193" spans="1:27">
      <c r="A193" s="1" t="s">
        <v>36</v>
      </c>
      <c r="B193" s="2" t="s">
        <v>35</v>
      </c>
      <c r="C193" s="1">
        <v>10</v>
      </c>
      <c r="G193" s="10" t="str">
        <f t="shared" si="10"/>
        <v/>
      </c>
      <c r="L193" s="10" t="str">
        <f t="shared" si="11"/>
        <v/>
      </c>
      <c r="Q193" s="10" t="str">
        <f t="shared" si="12"/>
        <v/>
      </c>
      <c r="V193" s="10" t="str">
        <f t="shared" si="13"/>
        <v/>
      </c>
      <c r="AA193" s="10" t="str">
        <f t="shared" si="14"/>
        <v/>
      </c>
    </row>
    <row r="194" spans="1:27">
      <c r="A194" s="1" t="s">
        <v>36</v>
      </c>
      <c r="B194" s="2" t="s">
        <v>35</v>
      </c>
      <c r="C194" s="1">
        <v>11</v>
      </c>
      <c r="G194" s="10" t="str">
        <f t="shared" si="10"/>
        <v/>
      </c>
      <c r="L194" s="10" t="str">
        <f t="shared" si="11"/>
        <v/>
      </c>
      <c r="Q194" s="10" t="str">
        <f t="shared" si="12"/>
        <v/>
      </c>
      <c r="V194" s="10" t="str">
        <f t="shared" si="13"/>
        <v/>
      </c>
      <c r="AA194" s="10" t="str">
        <f t="shared" si="14"/>
        <v/>
      </c>
    </row>
    <row r="195" spans="1:27">
      <c r="A195" s="1" t="s">
        <v>36</v>
      </c>
      <c r="B195" s="2" t="s">
        <v>35</v>
      </c>
      <c r="C195" s="1">
        <v>12</v>
      </c>
      <c r="G195" s="10" t="str">
        <f t="shared" si="10"/>
        <v/>
      </c>
      <c r="L195" s="10" t="str">
        <f t="shared" si="11"/>
        <v/>
      </c>
      <c r="Q195" s="10" t="str">
        <f t="shared" si="12"/>
        <v/>
      </c>
      <c r="V195" s="10" t="str">
        <f t="shared" si="13"/>
        <v/>
      </c>
      <c r="AA195" s="10" t="str">
        <f t="shared" si="14"/>
        <v/>
      </c>
    </row>
    <row r="196" spans="1:27">
      <c r="A196" s="1" t="s">
        <v>36</v>
      </c>
      <c r="B196" s="2" t="s">
        <v>35</v>
      </c>
      <c r="C196" s="1">
        <v>13</v>
      </c>
      <c r="G196" s="10" t="str">
        <f t="shared" ref="G196:G259" si="15">IF(SUM(D196:F196)&gt;0,AVERAGE(D196:F196),"")</f>
        <v/>
      </c>
      <c r="L196" s="10" t="str">
        <f t="shared" ref="L196:L259" si="16">IF(SUM(I196:K196)&gt;0,AVERAGE(I196:K196),"")</f>
        <v/>
      </c>
      <c r="Q196" s="10" t="str">
        <f t="shared" ref="Q196:Q259" si="17">IF(SUM(N196:P196)&gt;0,AVERAGE(N196:P196),"")</f>
        <v/>
      </c>
      <c r="V196" s="10" t="str">
        <f t="shared" ref="V196:V259" si="18">IF(SUM(S196:U196)&gt;0,AVERAGE(S196:U196),"")</f>
        <v/>
      </c>
      <c r="AA196" s="10" t="str">
        <f t="shared" ref="AA196:AA259" si="19">IF(SUM(X196:Z196)&gt;0,AVERAGE(X196:Z196),"")</f>
        <v/>
      </c>
    </row>
    <row r="197" spans="1:27">
      <c r="A197" s="1" t="s">
        <v>36</v>
      </c>
      <c r="B197" s="2" t="s">
        <v>35</v>
      </c>
      <c r="C197" s="1">
        <v>14</v>
      </c>
      <c r="G197" s="10" t="str">
        <f t="shared" si="15"/>
        <v/>
      </c>
      <c r="L197" s="10" t="str">
        <f t="shared" si="16"/>
        <v/>
      </c>
      <c r="Q197" s="10" t="str">
        <f t="shared" si="17"/>
        <v/>
      </c>
      <c r="V197" s="10" t="str">
        <f t="shared" si="18"/>
        <v/>
      </c>
      <c r="AA197" s="10" t="str">
        <f t="shared" si="19"/>
        <v/>
      </c>
    </row>
    <row r="198" spans="1:27">
      <c r="A198" s="1" t="s">
        <v>36</v>
      </c>
      <c r="B198" s="2" t="s">
        <v>35</v>
      </c>
      <c r="C198" s="1">
        <v>15</v>
      </c>
      <c r="G198" s="10" t="str">
        <f t="shared" si="15"/>
        <v/>
      </c>
      <c r="L198" s="10" t="str">
        <f t="shared" si="16"/>
        <v/>
      </c>
      <c r="Q198" s="10" t="str">
        <f t="shared" si="17"/>
        <v/>
      </c>
      <c r="V198" s="10" t="str">
        <f t="shared" si="18"/>
        <v/>
      </c>
      <c r="AA198" s="10" t="str">
        <f t="shared" si="19"/>
        <v/>
      </c>
    </row>
    <row r="199" spans="1:27">
      <c r="A199" s="1" t="s">
        <v>36</v>
      </c>
      <c r="B199" s="2" t="s">
        <v>35</v>
      </c>
      <c r="C199" s="1">
        <v>16</v>
      </c>
      <c r="G199" s="10" t="str">
        <f t="shared" si="15"/>
        <v/>
      </c>
      <c r="L199" s="10" t="str">
        <f t="shared" si="16"/>
        <v/>
      </c>
      <c r="Q199" s="10" t="str">
        <f t="shared" si="17"/>
        <v/>
      </c>
      <c r="V199" s="10" t="str">
        <f t="shared" si="18"/>
        <v/>
      </c>
      <c r="AA199" s="10" t="str">
        <f t="shared" si="19"/>
        <v/>
      </c>
    </row>
    <row r="200" spans="1:27">
      <c r="A200" s="1" t="s">
        <v>36</v>
      </c>
      <c r="B200" s="2" t="s">
        <v>35</v>
      </c>
      <c r="C200" s="1">
        <v>17</v>
      </c>
      <c r="G200" s="10" t="str">
        <f t="shared" si="15"/>
        <v/>
      </c>
      <c r="L200" s="10" t="str">
        <f t="shared" si="16"/>
        <v/>
      </c>
      <c r="Q200" s="10" t="str">
        <f t="shared" si="17"/>
        <v/>
      </c>
      <c r="V200" s="10" t="str">
        <f t="shared" si="18"/>
        <v/>
      </c>
      <c r="AA200" s="10" t="str">
        <f t="shared" si="19"/>
        <v/>
      </c>
    </row>
    <row r="201" spans="1:27">
      <c r="A201" s="1" t="s">
        <v>36</v>
      </c>
      <c r="B201" s="2" t="s">
        <v>35</v>
      </c>
      <c r="C201" s="1">
        <v>18</v>
      </c>
      <c r="G201" s="10" t="str">
        <f t="shared" si="15"/>
        <v/>
      </c>
      <c r="L201" s="10" t="str">
        <f t="shared" si="16"/>
        <v/>
      </c>
      <c r="Q201" s="10" t="str">
        <f t="shared" si="17"/>
        <v/>
      </c>
      <c r="V201" s="10" t="str">
        <f t="shared" si="18"/>
        <v/>
      </c>
      <c r="AA201" s="10" t="str">
        <f t="shared" si="19"/>
        <v/>
      </c>
    </row>
    <row r="202" spans="1:27">
      <c r="A202" s="1" t="s">
        <v>37</v>
      </c>
      <c r="B202" s="2" t="s">
        <v>35</v>
      </c>
      <c r="C202" s="1">
        <v>1</v>
      </c>
      <c r="G202" s="10" t="str">
        <f t="shared" si="15"/>
        <v/>
      </c>
      <c r="L202" s="10" t="str">
        <f t="shared" si="16"/>
        <v/>
      </c>
      <c r="Q202" s="10" t="str">
        <f t="shared" si="17"/>
        <v/>
      </c>
      <c r="V202" s="10" t="str">
        <f t="shared" si="18"/>
        <v/>
      </c>
      <c r="AA202" s="10" t="str">
        <f t="shared" si="19"/>
        <v/>
      </c>
    </row>
    <row r="203" spans="1:27">
      <c r="A203" s="1" t="s">
        <v>37</v>
      </c>
      <c r="B203" s="2" t="s">
        <v>35</v>
      </c>
      <c r="C203" s="1">
        <v>2</v>
      </c>
      <c r="G203" s="10" t="str">
        <f t="shared" si="15"/>
        <v/>
      </c>
      <c r="L203" s="10" t="str">
        <f t="shared" si="16"/>
        <v/>
      </c>
      <c r="Q203" s="10" t="str">
        <f t="shared" si="17"/>
        <v/>
      </c>
      <c r="V203" s="10" t="str">
        <f t="shared" si="18"/>
        <v/>
      </c>
      <c r="AA203" s="10" t="str">
        <f t="shared" si="19"/>
        <v/>
      </c>
    </row>
    <row r="204" spans="1:27">
      <c r="A204" s="1" t="s">
        <v>37</v>
      </c>
      <c r="B204" s="2" t="s">
        <v>35</v>
      </c>
      <c r="C204" s="1">
        <v>3</v>
      </c>
      <c r="D204" s="5">
        <v>18.582937017642831</v>
      </c>
      <c r="E204" s="5">
        <v>18.567889733191215</v>
      </c>
      <c r="F204" s="5">
        <v>18.588434984279662</v>
      </c>
      <c r="G204" s="10">
        <f t="shared" si="15"/>
        <v>18.579753911704568</v>
      </c>
      <c r="I204" s="5">
        <v>18.999226122294971</v>
      </c>
      <c r="J204" s="5">
        <v>18.84225496683241</v>
      </c>
      <c r="K204" s="5">
        <v>18.875013609270525</v>
      </c>
      <c r="L204" s="10">
        <f t="shared" si="16"/>
        <v>18.905498232799303</v>
      </c>
      <c r="N204" s="5">
        <v>21.656233935572704</v>
      </c>
      <c r="O204" s="5">
        <v>21.694528747689812</v>
      </c>
      <c r="P204" s="5">
        <v>21.600324734295992</v>
      </c>
      <c r="Q204" s="10">
        <f t="shared" si="17"/>
        <v>21.650362472519504</v>
      </c>
      <c r="S204" s="5">
        <v>21.93708858594136</v>
      </c>
      <c r="T204" s="5">
        <v>22.279564027680692</v>
      </c>
      <c r="U204" s="5">
        <v>21.828831305170169</v>
      </c>
      <c r="V204" s="10">
        <f t="shared" si="18"/>
        <v>22.015161306264076</v>
      </c>
      <c r="X204" s="5">
        <v>19.593238461624633</v>
      </c>
      <c r="Y204" s="5">
        <v>19.695508556789637</v>
      </c>
      <c r="Z204" s="5">
        <v>19.844876905190745</v>
      </c>
      <c r="AA204" s="10">
        <f t="shared" si="19"/>
        <v>19.711207974535004</v>
      </c>
    </row>
    <row r="205" spans="1:27">
      <c r="A205" s="1" t="s">
        <v>37</v>
      </c>
      <c r="B205" s="2" t="s">
        <v>35</v>
      </c>
      <c r="C205" s="1">
        <v>4</v>
      </c>
      <c r="D205" s="5">
        <v>17.871584480574658</v>
      </c>
      <c r="E205" s="5">
        <v>17.850849632463515</v>
      </c>
      <c r="F205" s="5">
        <v>17.821989556636343</v>
      </c>
      <c r="G205" s="10">
        <f t="shared" si="15"/>
        <v>17.84814122322484</v>
      </c>
      <c r="I205" s="5">
        <v>17.919382541654446</v>
      </c>
      <c r="J205" s="5">
        <v>17.877101840696675</v>
      </c>
      <c r="K205" s="5">
        <v>17.839385984126146</v>
      </c>
      <c r="L205" s="10">
        <f t="shared" si="16"/>
        <v>17.878623455492423</v>
      </c>
      <c r="N205" s="5">
        <v>18.942998316829069</v>
      </c>
      <c r="O205" s="5">
        <v>18.907742548430019</v>
      </c>
      <c r="P205" s="5">
        <v>18.950779924758663</v>
      </c>
      <c r="Q205" s="10">
        <f t="shared" si="17"/>
        <v>18.933840263339249</v>
      </c>
      <c r="S205" s="5">
        <v>19.475052578603659</v>
      </c>
      <c r="T205" s="5">
        <v>19.368092871641849</v>
      </c>
      <c r="U205" s="5">
        <v>19.505542385013381</v>
      </c>
      <c r="V205" s="10">
        <f t="shared" si="18"/>
        <v>19.449562611752963</v>
      </c>
      <c r="X205" s="5">
        <v>18.764818356034372</v>
      </c>
      <c r="Y205" s="5">
        <v>18.580773267873191</v>
      </c>
      <c r="Z205" s="5">
        <v>18.632613729587412</v>
      </c>
      <c r="AA205" s="10">
        <f t="shared" si="19"/>
        <v>18.659401784498325</v>
      </c>
    </row>
    <row r="206" spans="1:27">
      <c r="A206" s="1" t="s">
        <v>37</v>
      </c>
      <c r="B206" s="2" t="s">
        <v>35</v>
      </c>
      <c r="C206" s="1">
        <v>5</v>
      </c>
      <c r="D206" s="5">
        <v>19.480208074977011</v>
      </c>
      <c r="E206" s="5">
        <v>19.622093825015291</v>
      </c>
      <c r="F206" s="5">
        <v>19.528651620907564</v>
      </c>
      <c r="G206" s="10">
        <f t="shared" si="15"/>
        <v>19.54365117363329</v>
      </c>
      <c r="I206" s="5">
        <v>18.65910172836746</v>
      </c>
      <c r="J206" s="5">
        <v>18.737776046638402</v>
      </c>
      <c r="K206" s="5">
        <v>18.632683370345141</v>
      </c>
      <c r="L206" s="10">
        <f t="shared" si="16"/>
        <v>18.676520381783668</v>
      </c>
      <c r="N206" s="5">
        <v>21.740564690178044</v>
      </c>
      <c r="O206" s="5">
        <v>21.830972641642649</v>
      </c>
      <c r="P206" s="5">
        <v>21.904241498356807</v>
      </c>
      <c r="Q206" s="10">
        <f t="shared" si="17"/>
        <v>21.825259610059167</v>
      </c>
      <c r="S206" s="5">
        <v>21.280441059099193</v>
      </c>
      <c r="T206" s="5">
        <v>21.388594038526069</v>
      </c>
      <c r="U206" s="5">
        <v>21.308806969336072</v>
      </c>
      <c r="V206" s="10">
        <f t="shared" si="18"/>
        <v>21.325947355653778</v>
      </c>
      <c r="X206" s="5">
        <v>21.348724339814435</v>
      </c>
      <c r="Y206" s="5">
        <v>21.279975708383716</v>
      </c>
      <c r="Z206" s="5">
        <v>21.338608698735875</v>
      </c>
      <c r="AA206" s="10">
        <f t="shared" si="19"/>
        <v>21.322436248978011</v>
      </c>
    </row>
    <row r="207" spans="1:27">
      <c r="A207" s="1" t="s">
        <v>37</v>
      </c>
      <c r="B207" s="2" t="s">
        <v>35</v>
      </c>
      <c r="C207" s="1">
        <v>6</v>
      </c>
      <c r="D207" s="5">
        <v>21.937781759217753</v>
      </c>
      <c r="E207" s="5">
        <v>21.978083879375365</v>
      </c>
      <c r="F207" s="8"/>
      <c r="G207" s="10">
        <f t="shared" si="15"/>
        <v>21.957932819296559</v>
      </c>
      <c r="I207" s="5">
        <v>22.410674026494128</v>
      </c>
      <c r="J207" s="5">
        <v>22.435276884453295</v>
      </c>
      <c r="L207" s="10">
        <f t="shared" si="16"/>
        <v>22.422975455473711</v>
      </c>
      <c r="N207" s="5">
        <v>25.530234809706077</v>
      </c>
      <c r="O207" s="5">
        <v>25.561416330253596</v>
      </c>
      <c r="P207" s="5">
        <v>25.504194980865936</v>
      </c>
      <c r="Q207" s="10">
        <f t="shared" si="17"/>
        <v>25.531948706941872</v>
      </c>
      <c r="S207" s="5">
        <v>28.176855894249993</v>
      </c>
      <c r="T207" s="5">
        <v>28.085338544655357</v>
      </c>
      <c r="U207" s="5">
        <v>27.94597497945248</v>
      </c>
      <c r="V207" s="10">
        <f t="shared" si="18"/>
        <v>28.069389806119279</v>
      </c>
      <c r="X207" s="5">
        <v>23.840594980304928</v>
      </c>
      <c r="Y207" s="5">
        <v>23.86034246933324</v>
      </c>
      <c r="Z207" s="5">
        <v>23.788881954893142</v>
      </c>
      <c r="AA207" s="10">
        <f t="shared" si="19"/>
        <v>23.829939801510438</v>
      </c>
    </row>
    <row r="208" spans="1:27">
      <c r="A208" s="1" t="s">
        <v>37</v>
      </c>
      <c r="B208" s="2" t="s">
        <v>35</v>
      </c>
      <c r="C208" s="1">
        <v>7</v>
      </c>
      <c r="D208" s="5">
        <v>19.44371526797681</v>
      </c>
      <c r="E208" s="5">
        <v>19.48230054113532</v>
      </c>
      <c r="F208" s="8"/>
      <c r="G208" s="10">
        <f t="shared" si="15"/>
        <v>19.463007904556065</v>
      </c>
      <c r="I208" s="5">
        <v>20.731244827182369</v>
      </c>
      <c r="J208" s="5">
        <v>20.735471715461053</v>
      </c>
      <c r="L208" s="10">
        <f t="shared" si="16"/>
        <v>20.733358271321713</v>
      </c>
      <c r="N208" s="5">
        <v>25.263435651007971</v>
      </c>
      <c r="O208" s="5">
        <v>25.349576593045246</v>
      </c>
      <c r="P208" s="5">
        <v>25.283422155423121</v>
      </c>
      <c r="Q208" s="10">
        <f t="shared" si="17"/>
        <v>25.298811466492111</v>
      </c>
      <c r="S208" s="5">
        <v>26.866781139320203</v>
      </c>
      <c r="T208" s="5">
        <v>26.721895065046006</v>
      </c>
      <c r="U208" s="5">
        <v>26.620262286508947</v>
      </c>
      <c r="V208" s="10">
        <f t="shared" si="18"/>
        <v>26.73631283029172</v>
      </c>
      <c r="X208" s="5">
        <v>22.76945653477982</v>
      </c>
      <c r="Y208" s="5">
        <v>22.832138016621343</v>
      </c>
      <c r="Z208" s="5">
        <v>22.807173527834355</v>
      </c>
      <c r="AA208" s="10">
        <f t="shared" si="19"/>
        <v>22.802922693078504</v>
      </c>
    </row>
    <row r="209" spans="1:27">
      <c r="A209" s="1" t="s">
        <v>37</v>
      </c>
      <c r="B209" s="2" t="s">
        <v>35</v>
      </c>
      <c r="C209" s="1">
        <v>8</v>
      </c>
      <c r="F209" s="8"/>
      <c r="G209" s="10" t="str">
        <f t="shared" si="15"/>
        <v/>
      </c>
      <c r="L209" s="10" t="str">
        <f t="shared" si="16"/>
        <v/>
      </c>
      <c r="Q209" s="10" t="str">
        <f t="shared" si="17"/>
        <v/>
      </c>
      <c r="V209" s="10" t="str">
        <f t="shared" si="18"/>
        <v/>
      </c>
      <c r="AA209" s="10" t="str">
        <f t="shared" si="19"/>
        <v/>
      </c>
    </row>
    <row r="210" spans="1:27">
      <c r="A210" s="1" t="s">
        <v>37</v>
      </c>
      <c r="B210" s="2" t="s">
        <v>35</v>
      </c>
      <c r="C210" s="1">
        <v>9</v>
      </c>
      <c r="F210" s="8"/>
      <c r="G210" s="10" t="str">
        <f t="shared" si="15"/>
        <v/>
      </c>
      <c r="L210" s="10" t="str">
        <f t="shared" si="16"/>
        <v/>
      </c>
      <c r="Q210" s="10" t="str">
        <f t="shared" si="17"/>
        <v/>
      </c>
      <c r="V210" s="10" t="str">
        <f t="shared" si="18"/>
        <v/>
      </c>
      <c r="AA210" s="10" t="str">
        <f t="shared" si="19"/>
        <v/>
      </c>
    </row>
    <row r="211" spans="1:27">
      <c r="A211" s="1" t="s">
        <v>37</v>
      </c>
      <c r="B211" s="2" t="s">
        <v>35</v>
      </c>
      <c r="C211" s="1">
        <v>10</v>
      </c>
      <c r="G211" s="10" t="str">
        <f t="shared" si="15"/>
        <v/>
      </c>
      <c r="L211" s="10" t="str">
        <f t="shared" si="16"/>
        <v/>
      </c>
      <c r="Q211" s="10" t="str">
        <f t="shared" si="17"/>
        <v/>
      </c>
      <c r="V211" s="10" t="str">
        <f t="shared" si="18"/>
        <v/>
      </c>
      <c r="AA211" s="10" t="str">
        <f t="shared" si="19"/>
        <v/>
      </c>
    </row>
    <row r="212" spans="1:27">
      <c r="A212" s="1" t="s">
        <v>37</v>
      </c>
      <c r="B212" s="2" t="s">
        <v>35</v>
      </c>
      <c r="C212" s="1">
        <v>11</v>
      </c>
      <c r="G212" s="10" t="str">
        <f t="shared" si="15"/>
        <v/>
      </c>
      <c r="L212" s="10" t="str">
        <f t="shared" si="16"/>
        <v/>
      </c>
      <c r="Q212" s="10" t="str">
        <f t="shared" si="17"/>
        <v/>
      </c>
      <c r="V212" s="10" t="str">
        <f t="shared" si="18"/>
        <v/>
      </c>
      <c r="AA212" s="10" t="str">
        <f t="shared" si="19"/>
        <v/>
      </c>
    </row>
    <row r="213" spans="1:27">
      <c r="A213" s="1" t="s">
        <v>37</v>
      </c>
      <c r="B213" s="2" t="s">
        <v>35</v>
      </c>
      <c r="C213" s="1">
        <v>12</v>
      </c>
      <c r="G213" s="10" t="str">
        <f t="shared" si="15"/>
        <v/>
      </c>
      <c r="L213" s="10" t="str">
        <f t="shared" si="16"/>
        <v/>
      </c>
      <c r="Q213" s="10" t="str">
        <f t="shared" si="17"/>
        <v/>
      </c>
      <c r="V213" s="10" t="str">
        <f t="shared" si="18"/>
        <v/>
      </c>
      <c r="AA213" s="10" t="str">
        <f t="shared" si="19"/>
        <v/>
      </c>
    </row>
    <row r="214" spans="1:27">
      <c r="A214" s="1" t="s">
        <v>37</v>
      </c>
      <c r="B214" s="2" t="s">
        <v>35</v>
      </c>
      <c r="C214" s="1">
        <v>13</v>
      </c>
      <c r="G214" s="10" t="str">
        <f t="shared" si="15"/>
        <v/>
      </c>
      <c r="L214" s="10" t="str">
        <f t="shared" si="16"/>
        <v/>
      </c>
      <c r="Q214" s="10" t="str">
        <f t="shared" si="17"/>
        <v/>
      </c>
      <c r="V214" s="10" t="str">
        <f t="shared" si="18"/>
        <v/>
      </c>
      <c r="AA214" s="10" t="str">
        <f t="shared" si="19"/>
        <v/>
      </c>
    </row>
    <row r="215" spans="1:27">
      <c r="A215" s="1" t="s">
        <v>37</v>
      </c>
      <c r="B215" s="2" t="s">
        <v>35</v>
      </c>
      <c r="C215" s="1">
        <v>14</v>
      </c>
      <c r="G215" s="10" t="str">
        <f t="shared" si="15"/>
        <v/>
      </c>
      <c r="L215" s="10" t="str">
        <f t="shared" si="16"/>
        <v/>
      </c>
      <c r="Q215" s="10" t="str">
        <f t="shared" si="17"/>
        <v/>
      </c>
      <c r="V215" s="10" t="str">
        <f t="shared" si="18"/>
        <v/>
      </c>
      <c r="AA215" s="10" t="str">
        <f t="shared" si="19"/>
        <v/>
      </c>
    </row>
    <row r="216" spans="1:27">
      <c r="A216" s="1" t="s">
        <v>37</v>
      </c>
      <c r="B216" s="2" t="s">
        <v>35</v>
      </c>
      <c r="C216" s="1">
        <v>15</v>
      </c>
      <c r="G216" s="10" t="str">
        <f t="shared" si="15"/>
        <v/>
      </c>
      <c r="L216" s="10" t="str">
        <f t="shared" si="16"/>
        <v/>
      </c>
      <c r="Q216" s="10" t="str">
        <f t="shared" si="17"/>
        <v/>
      </c>
      <c r="V216" s="10" t="str">
        <f t="shared" si="18"/>
        <v/>
      </c>
      <c r="AA216" s="10" t="str">
        <f t="shared" si="19"/>
        <v/>
      </c>
    </row>
    <row r="217" spans="1:27">
      <c r="A217" s="1" t="s">
        <v>37</v>
      </c>
      <c r="B217" s="2" t="s">
        <v>35</v>
      </c>
      <c r="C217" s="1">
        <v>16</v>
      </c>
      <c r="G217" s="10" t="str">
        <f t="shared" si="15"/>
        <v/>
      </c>
      <c r="L217" s="10" t="str">
        <f t="shared" si="16"/>
        <v/>
      </c>
      <c r="Q217" s="10" t="str">
        <f t="shared" si="17"/>
        <v/>
      </c>
      <c r="V217" s="10" t="str">
        <f t="shared" si="18"/>
        <v/>
      </c>
      <c r="AA217" s="10" t="str">
        <f t="shared" si="19"/>
        <v/>
      </c>
    </row>
    <row r="218" spans="1:27">
      <c r="A218" s="1" t="s">
        <v>37</v>
      </c>
      <c r="B218" s="2" t="s">
        <v>35</v>
      </c>
      <c r="C218" s="1">
        <v>17</v>
      </c>
      <c r="G218" s="10" t="str">
        <f t="shared" si="15"/>
        <v/>
      </c>
      <c r="L218" s="10" t="str">
        <f t="shared" si="16"/>
        <v/>
      </c>
      <c r="Q218" s="10" t="str">
        <f t="shared" si="17"/>
        <v/>
      </c>
      <c r="V218" s="10" t="str">
        <f t="shared" si="18"/>
        <v/>
      </c>
      <c r="AA218" s="10" t="str">
        <f t="shared" si="19"/>
        <v/>
      </c>
    </row>
    <row r="219" spans="1:27">
      <c r="A219" s="1" t="s">
        <v>37</v>
      </c>
      <c r="B219" s="2" t="s">
        <v>35</v>
      </c>
      <c r="C219" s="1">
        <v>18</v>
      </c>
      <c r="G219" s="10" t="str">
        <f t="shared" si="15"/>
        <v/>
      </c>
      <c r="L219" s="10" t="str">
        <f t="shared" si="16"/>
        <v/>
      </c>
      <c r="Q219" s="10" t="str">
        <f t="shared" si="17"/>
        <v/>
      </c>
      <c r="V219" s="10" t="str">
        <f t="shared" si="18"/>
        <v/>
      </c>
      <c r="AA219" s="10" t="str">
        <f t="shared" si="19"/>
        <v/>
      </c>
    </row>
    <row r="220" spans="1:27">
      <c r="A220" s="1" t="s">
        <v>28</v>
      </c>
      <c r="B220" s="2" t="s">
        <v>9</v>
      </c>
      <c r="C220" s="1">
        <v>1</v>
      </c>
      <c r="G220" s="10" t="str">
        <f t="shared" si="15"/>
        <v/>
      </c>
      <c r="L220" s="10" t="str">
        <f t="shared" si="16"/>
        <v/>
      </c>
      <c r="Q220" s="10" t="str">
        <f t="shared" si="17"/>
        <v/>
      </c>
      <c r="V220" s="10" t="str">
        <f t="shared" si="18"/>
        <v/>
      </c>
      <c r="AA220" s="10" t="str">
        <f t="shared" si="19"/>
        <v/>
      </c>
    </row>
    <row r="221" spans="1:27">
      <c r="A221" s="1" t="s">
        <v>28</v>
      </c>
      <c r="B221" s="2" t="s">
        <v>9</v>
      </c>
      <c r="C221" s="1">
        <v>2</v>
      </c>
      <c r="G221" s="10" t="str">
        <f t="shared" si="15"/>
        <v/>
      </c>
      <c r="L221" s="10" t="str">
        <f t="shared" si="16"/>
        <v/>
      </c>
      <c r="Q221" s="10" t="str">
        <f t="shared" si="17"/>
        <v/>
      </c>
      <c r="V221" s="10" t="str">
        <f t="shared" si="18"/>
        <v/>
      </c>
      <c r="AA221" s="10" t="str">
        <f t="shared" si="19"/>
        <v/>
      </c>
    </row>
    <row r="222" spans="1:27">
      <c r="A222" s="1" t="s">
        <v>28</v>
      </c>
      <c r="B222" s="2" t="s">
        <v>9</v>
      </c>
      <c r="C222" s="1">
        <v>3</v>
      </c>
      <c r="G222" s="10" t="str">
        <f t="shared" si="15"/>
        <v/>
      </c>
      <c r="L222" s="10" t="str">
        <f t="shared" si="16"/>
        <v/>
      </c>
      <c r="Q222" s="10" t="str">
        <f t="shared" si="17"/>
        <v/>
      </c>
      <c r="V222" s="10" t="str">
        <f t="shared" si="18"/>
        <v/>
      </c>
      <c r="AA222" s="10" t="str">
        <f t="shared" si="19"/>
        <v/>
      </c>
    </row>
    <row r="223" spans="1:27">
      <c r="A223" s="1" t="s">
        <v>28</v>
      </c>
      <c r="B223" s="2" t="s">
        <v>9</v>
      </c>
      <c r="C223" s="1">
        <v>4</v>
      </c>
      <c r="G223" s="10" t="str">
        <f t="shared" si="15"/>
        <v/>
      </c>
      <c r="L223" s="10" t="str">
        <f t="shared" si="16"/>
        <v/>
      </c>
      <c r="Q223" s="10" t="str">
        <f t="shared" si="17"/>
        <v/>
      </c>
      <c r="V223" s="10" t="str">
        <f t="shared" si="18"/>
        <v/>
      </c>
      <c r="AA223" s="10" t="str">
        <f t="shared" si="19"/>
        <v/>
      </c>
    </row>
    <row r="224" spans="1:27">
      <c r="A224" s="1" t="s">
        <v>28</v>
      </c>
      <c r="B224" s="2" t="s">
        <v>9</v>
      </c>
      <c r="C224" s="1">
        <v>5</v>
      </c>
      <c r="G224" s="10" t="str">
        <f t="shared" si="15"/>
        <v/>
      </c>
      <c r="L224" s="10" t="str">
        <f t="shared" si="16"/>
        <v/>
      </c>
      <c r="Q224" s="10" t="str">
        <f t="shared" si="17"/>
        <v/>
      </c>
      <c r="V224" s="10" t="str">
        <f t="shared" si="18"/>
        <v/>
      </c>
      <c r="AA224" s="10" t="str">
        <f t="shared" si="19"/>
        <v/>
      </c>
    </row>
    <row r="225" spans="1:27">
      <c r="A225" s="1" t="s">
        <v>28</v>
      </c>
      <c r="B225" s="2" t="s">
        <v>9</v>
      </c>
      <c r="C225" s="1">
        <v>6</v>
      </c>
      <c r="G225" s="10" t="str">
        <f t="shared" si="15"/>
        <v/>
      </c>
      <c r="L225" s="10" t="str">
        <f t="shared" si="16"/>
        <v/>
      </c>
      <c r="Q225" s="10" t="str">
        <f t="shared" si="17"/>
        <v/>
      </c>
      <c r="V225" s="10" t="str">
        <f t="shared" si="18"/>
        <v/>
      </c>
      <c r="AA225" s="10" t="str">
        <f t="shared" si="19"/>
        <v/>
      </c>
    </row>
    <row r="226" spans="1:27">
      <c r="A226" s="1" t="s">
        <v>28</v>
      </c>
      <c r="B226" s="2" t="s">
        <v>9</v>
      </c>
      <c r="C226" s="1">
        <v>7</v>
      </c>
      <c r="D226" s="5">
        <v>23.518895702622917</v>
      </c>
      <c r="E226" s="5">
        <v>23.076602453905199</v>
      </c>
      <c r="G226" s="10">
        <f t="shared" si="15"/>
        <v>23.297749078264058</v>
      </c>
      <c r="I226" s="5">
        <v>23.562825993896066</v>
      </c>
      <c r="J226" s="5">
        <v>23.424689940261999</v>
      </c>
      <c r="L226" s="10">
        <f t="shared" si="16"/>
        <v>23.493757967079034</v>
      </c>
      <c r="N226" s="5">
        <v>33.75270288907906</v>
      </c>
      <c r="O226" s="5">
        <v>32.531189815541325</v>
      </c>
      <c r="P226" s="5">
        <v>34.43838518466778</v>
      </c>
      <c r="Q226" s="10">
        <f t="shared" si="17"/>
        <v>33.574092629762724</v>
      </c>
      <c r="S226" s="5">
        <v>33.077850234993157</v>
      </c>
      <c r="T226" s="5">
        <v>32.413482030701722</v>
      </c>
      <c r="U226" s="5">
        <v>32.276216573878806</v>
      </c>
      <c r="V226" s="10">
        <f t="shared" si="18"/>
        <v>32.589182946524566</v>
      </c>
      <c r="X226" s="5">
        <v>31.838717497136784</v>
      </c>
      <c r="Y226" s="5">
        <v>32.167822879373162</v>
      </c>
      <c r="AA226" s="10">
        <f t="shared" si="19"/>
        <v>32.003270188254973</v>
      </c>
    </row>
    <row r="227" spans="1:27">
      <c r="A227" s="1" t="s">
        <v>28</v>
      </c>
      <c r="B227" s="2" t="s">
        <v>9</v>
      </c>
      <c r="C227" s="1">
        <v>8</v>
      </c>
      <c r="G227" s="10" t="str">
        <f t="shared" si="15"/>
        <v/>
      </c>
      <c r="L227" s="10" t="str">
        <f t="shared" si="16"/>
        <v/>
      </c>
      <c r="Q227" s="10" t="str">
        <f t="shared" si="17"/>
        <v/>
      </c>
      <c r="V227" s="10" t="str">
        <f t="shared" si="18"/>
        <v/>
      </c>
      <c r="AA227" s="10" t="str">
        <f t="shared" si="19"/>
        <v/>
      </c>
    </row>
    <row r="228" spans="1:27">
      <c r="A228" s="1" t="s">
        <v>28</v>
      </c>
      <c r="B228" s="2" t="s">
        <v>9</v>
      </c>
      <c r="C228" s="1">
        <v>9</v>
      </c>
      <c r="D228" s="5">
        <v>23.323336102197803</v>
      </c>
      <c r="E228" s="5">
        <v>22.954332515561067</v>
      </c>
      <c r="G228" s="10">
        <f t="shared" si="15"/>
        <v>23.138834308879435</v>
      </c>
      <c r="I228" s="5">
        <v>22.643816024266094</v>
      </c>
      <c r="J228" s="5">
        <v>22.239300715709302</v>
      </c>
      <c r="L228" s="10">
        <f t="shared" si="16"/>
        <v>22.441558369987696</v>
      </c>
      <c r="N228" s="5">
        <v>31.564951303890805</v>
      </c>
      <c r="O228" s="5">
        <v>31.010176186221646</v>
      </c>
      <c r="P228" s="5">
        <v>31.818917739048377</v>
      </c>
      <c r="Q228" s="10">
        <f t="shared" si="17"/>
        <v>31.464681743053607</v>
      </c>
      <c r="S228" s="5">
        <v>33.117233122194001</v>
      </c>
      <c r="T228" s="5">
        <v>33.062768056408004</v>
      </c>
      <c r="U228" s="5">
        <v>32.060333054489966</v>
      </c>
      <c r="V228" s="10">
        <f t="shared" si="18"/>
        <v>32.746778077697321</v>
      </c>
      <c r="X228" s="5">
        <v>30.000725441764935</v>
      </c>
      <c r="Y228" s="5">
        <v>29.853194000205164</v>
      </c>
      <c r="AA228" s="10">
        <f t="shared" si="19"/>
        <v>29.92695972098505</v>
      </c>
    </row>
    <row r="229" spans="1:27">
      <c r="A229" s="1" t="s">
        <v>28</v>
      </c>
      <c r="B229" s="2" t="s">
        <v>9</v>
      </c>
      <c r="C229" s="1">
        <v>10</v>
      </c>
      <c r="D229" s="5">
        <v>22.919237749787026</v>
      </c>
      <c r="E229" s="5">
        <v>23.025368353866281</v>
      </c>
      <c r="G229" s="10">
        <f t="shared" si="15"/>
        <v>22.972303051826653</v>
      </c>
      <c r="I229" s="5">
        <v>21.368018519626165</v>
      </c>
      <c r="J229" s="5">
        <v>21.910253821847917</v>
      </c>
      <c r="L229" s="10">
        <f t="shared" si="16"/>
        <v>21.639136170737039</v>
      </c>
      <c r="N229" s="5">
        <v>33.171013016912141</v>
      </c>
      <c r="P229" s="5">
        <v>34.208118131705511</v>
      </c>
      <c r="Q229" s="10">
        <f t="shared" si="17"/>
        <v>33.68956557430883</v>
      </c>
      <c r="S229" s="5">
        <v>34.31168399191462</v>
      </c>
      <c r="T229" s="5">
        <v>34.102697364651448</v>
      </c>
      <c r="U229" s="5">
        <v>33.521243666543732</v>
      </c>
      <c r="V229" s="10">
        <f t="shared" si="18"/>
        <v>33.978541674369929</v>
      </c>
      <c r="X229" s="5">
        <v>31.1686312644194</v>
      </c>
      <c r="Z229" s="5">
        <v>31.588689710685422</v>
      </c>
      <c r="AA229" s="10">
        <f t="shared" si="19"/>
        <v>31.378660487552409</v>
      </c>
    </row>
    <row r="230" spans="1:27">
      <c r="A230" s="1" t="s">
        <v>28</v>
      </c>
      <c r="B230" s="2" t="s">
        <v>9</v>
      </c>
      <c r="C230" s="1">
        <v>11</v>
      </c>
      <c r="G230" s="10" t="str">
        <f t="shared" si="15"/>
        <v/>
      </c>
      <c r="L230" s="10" t="str">
        <f t="shared" si="16"/>
        <v/>
      </c>
      <c r="Q230" s="10" t="str">
        <f t="shared" si="17"/>
        <v/>
      </c>
      <c r="V230" s="10" t="str">
        <f t="shared" si="18"/>
        <v/>
      </c>
      <c r="AA230" s="10" t="str">
        <f t="shared" si="19"/>
        <v/>
      </c>
    </row>
    <row r="231" spans="1:27">
      <c r="A231" s="1" t="s">
        <v>28</v>
      </c>
      <c r="B231" s="2" t="s">
        <v>9</v>
      </c>
      <c r="C231" s="1">
        <v>12</v>
      </c>
      <c r="G231" s="10" t="str">
        <f t="shared" si="15"/>
        <v/>
      </c>
      <c r="L231" s="10" t="str">
        <f t="shared" si="16"/>
        <v/>
      </c>
      <c r="Q231" s="10" t="str">
        <f t="shared" si="17"/>
        <v/>
      </c>
      <c r="V231" s="10" t="str">
        <f t="shared" si="18"/>
        <v/>
      </c>
      <c r="AA231" s="10" t="str">
        <f t="shared" si="19"/>
        <v/>
      </c>
    </row>
    <row r="232" spans="1:27">
      <c r="A232" s="1" t="s">
        <v>28</v>
      </c>
      <c r="B232" s="2" t="s">
        <v>9</v>
      </c>
      <c r="C232" s="1">
        <v>13</v>
      </c>
      <c r="G232" s="10" t="str">
        <f t="shared" si="15"/>
        <v/>
      </c>
      <c r="L232" s="10" t="str">
        <f t="shared" si="16"/>
        <v/>
      </c>
      <c r="Q232" s="10" t="str">
        <f t="shared" si="17"/>
        <v/>
      </c>
      <c r="V232" s="10" t="str">
        <f t="shared" si="18"/>
        <v/>
      </c>
      <c r="AA232" s="10" t="str">
        <f t="shared" si="19"/>
        <v/>
      </c>
    </row>
    <row r="233" spans="1:27">
      <c r="A233" s="1" t="s">
        <v>28</v>
      </c>
      <c r="B233" s="2" t="s">
        <v>9</v>
      </c>
      <c r="C233" s="1">
        <v>14</v>
      </c>
      <c r="G233" s="10" t="str">
        <f t="shared" si="15"/>
        <v/>
      </c>
      <c r="L233" s="10" t="str">
        <f t="shared" si="16"/>
        <v/>
      </c>
      <c r="Q233" s="10" t="str">
        <f t="shared" si="17"/>
        <v/>
      </c>
      <c r="V233" s="10" t="str">
        <f t="shared" si="18"/>
        <v/>
      </c>
      <c r="AA233" s="10" t="str">
        <f t="shared" si="19"/>
        <v/>
      </c>
    </row>
    <row r="234" spans="1:27">
      <c r="A234" s="1" t="s">
        <v>28</v>
      </c>
      <c r="B234" s="2" t="s">
        <v>9</v>
      </c>
      <c r="C234" s="1">
        <v>15</v>
      </c>
      <c r="G234" s="10" t="str">
        <f t="shared" si="15"/>
        <v/>
      </c>
      <c r="L234" s="10" t="str">
        <f t="shared" si="16"/>
        <v/>
      </c>
      <c r="Q234" s="10" t="str">
        <f t="shared" si="17"/>
        <v/>
      </c>
      <c r="V234" s="10" t="str">
        <f t="shared" si="18"/>
        <v/>
      </c>
      <c r="AA234" s="10" t="str">
        <f t="shared" si="19"/>
        <v/>
      </c>
    </row>
    <row r="235" spans="1:27">
      <c r="A235" s="1" t="s">
        <v>28</v>
      </c>
      <c r="B235" s="2" t="s">
        <v>9</v>
      </c>
      <c r="C235" s="1">
        <v>16</v>
      </c>
      <c r="G235" s="10" t="str">
        <f t="shared" si="15"/>
        <v/>
      </c>
      <c r="L235" s="10" t="str">
        <f t="shared" si="16"/>
        <v/>
      </c>
      <c r="Q235" s="10" t="str">
        <f t="shared" si="17"/>
        <v/>
      </c>
      <c r="V235" s="10" t="str">
        <f t="shared" si="18"/>
        <v/>
      </c>
      <c r="AA235" s="10" t="str">
        <f t="shared" si="19"/>
        <v/>
      </c>
    </row>
    <row r="236" spans="1:27">
      <c r="A236" s="1" t="s">
        <v>28</v>
      </c>
      <c r="B236" s="2" t="s">
        <v>9</v>
      </c>
      <c r="C236" s="1">
        <v>17</v>
      </c>
      <c r="G236" s="10" t="str">
        <f t="shared" si="15"/>
        <v/>
      </c>
      <c r="L236" s="10" t="str">
        <f t="shared" si="16"/>
        <v/>
      </c>
      <c r="Q236" s="10" t="str">
        <f t="shared" si="17"/>
        <v/>
      </c>
      <c r="V236" s="10" t="str">
        <f t="shared" si="18"/>
        <v/>
      </c>
      <c r="AA236" s="10" t="str">
        <f t="shared" si="19"/>
        <v/>
      </c>
    </row>
    <row r="237" spans="1:27">
      <c r="A237" s="1" t="s">
        <v>28</v>
      </c>
      <c r="B237" s="2" t="s">
        <v>9</v>
      </c>
      <c r="C237" s="1">
        <v>18</v>
      </c>
      <c r="G237" s="10" t="str">
        <f t="shared" si="15"/>
        <v/>
      </c>
      <c r="L237" s="10" t="str">
        <f t="shared" si="16"/>
        <v/>
      </c>
      <c r="Q237" s="10" t="str">
        <f t="shared" si="17"/>
        <v/>
      </c>
      <c r="V237" s="10" t="str">
        <f t="shared" si="18"/>
        <v/>
      </c>
      <c r="AA237" s="10" t="str">
        <f t="shared" si="19"/>
        <v/>
      </c>
    </row>
    <row r="238" spans="1:27">
      <c r="A238" s="1" t="s">
        <v>27</v>
      </c>
      <c r="B238" s="2" t="s">
        <v>9</v>
      </c>
      <c r="C238" s="1">
        <v>1</v>
      </c>
      <c r="G238" s="10" t="str">
        <f t="shared" si="15"/>
        <v/>
      </c>
      <c r="L238" s="10" t="str">
        <f t="shared" si="16"/>
        <v/>
      </c>
      <c r="Q238" s="10" t="str">
        <f t="shared" si="17"/>
        <v/>
      </c>
      <c r="V238" s="10" t="str">
        <f t="shared" si="18"/>
        <v/>
      </c>
      <c r="AA238" s="10" t="str">
        <f t="shared" si="19"/>
        <v/>
      </c>
    </row>
    <row r="239" spans="1:27">
      <c r="A239" s="1" t="s">
        <v>27</v>
      </c>
      <c r="B239" s="2" t="s">
        <v>9</v>
      </c>
      <c r="C239" s="1">
        <v>2</v>
      </c>
      <c r="G239" s="10" t="str">
        <f t="shared" si="15"/>
        <v/>
      </c>
      <c r="L239" s="10" t="str">
        <f t="shared" si="16"/>
        <v/>
      </c>
      <c r="Q239" s="10" t="str">
        <f t="shared" si="17"/>
        <v/>
      </c>
      <c r="V239" s="10" t="str">
        <f t="shared" si="18"/>
        <v/>
      </c>
      <c r="AA239" s="10" t="str">
        <f t="shared" si="19"/>
        <v/>
      </c>
    </row>
    <row r="240" spans="1:27">
      <c r="A240" s="1" t="s">
        <v>27</v>
      </c>
      <c r="B240" s="2" t="s">
        <v>9</v>
      </c>
      <c r="C240" s="1">
        <v>3</v>
      </c>
      <c r="D240" s="5">
        <v>22.33280970694177</v>
      </c>
      <c r="E240" s="5">
        <v>22.276848513846247</v>
      </c>
      <c r="F240" s="5">
        <v>22.262776436781966</v>
      </c>
      <c r="G240" s="10">
        <f t="shared" si="15"/>
        <v>22.290811552523326</v>
      </c>
      <c r="I240" s="5">
        <v>20.975022533473453</v>
      </c>
      <c r="J240" s="5">
        <v>20.812995304065737</v>
      </c>
      <c r="K240" s="5">
        <v>20.868298062344799</v>
      </c>
      <c r="L240" s="10">
        <f t="shared" si="16"/>
        <v>20.885438633294662</v>
      </c>
      <c r="N240" s="5">
        <v>32.41495994186856</v>
      </c>
      <c r="O240" s="5">
        <v>32.428709912204276</v>
      </c>
      <c r="P240" s="5">
        <v>32.358517448832586</v>
      </c>
      <c r="Q240" s="10">
        <f t="shared" si="17"/>
        <v>32.400729100968469</v>
      </c>
      <c r="S240" s="5">
        <v>31.154861037873715</v>
      </c>
      <c r="T240" s="5">
        <v>29.383926200227755</v>
      </c>
      <c r="U240" s="5">
        <v>32.047463016314595</v>
      </c>
      <c r="V240" s="10">
        <f t="shared" si="18"/>
        <v>30.862083418138685</v>
      </c>
      <c r="X240" s="5">
        <v>30.789090251014105</v>
      </c>
      <c r="Y240" s="5">
        <v>30.692074420454677</v>
      </c>
      <c r="Z240" s="5">
        <v>31.733757677094449</v>
      </c>
      <c r="AA240" s="10">
        <f t="shared" si="19"/>
        <v>31.071640782854413</v>
      </c>
    </row>
    <row r="241" spans="1:27">
      <c r="A241" s="1" t="s">
        <v>27</v>
      </c>
      <c r="B241" s="2" t="s">
        <v>9</v>
      </c>
      <c r="C241" s="1">
        <v>4</v>
      </c>
      <c r="D241" s="5">
        <v>38.153348422256663</v>
      </c>
      <c r="E241" s="5">
        <v>34.923055995375911</v>
      </c>
      <c r="F241" s="5" t="s">
        <v>13</v>
      </c>
      <c r="G241" s="10">
        <f t="shared" si="15"/>
        <v>36.538202208816287</v>
      </c>
      <c r="I241" s="5">
        <v>29.768322451360923</v>
      </c>
      <c r="J241" s="5">
        <v>35.994151816569946</v>
      </c>
      <c r="K241" s="5">
        <v>34.76618637476799</v>
      </c>
      <c r="L241" s="10">
        <f t="shared" si="16"/>
        <v>33.509553547566291</v>
      </c>
      <c r="Q241" s="10" t="str">
        <f t="shared" si="17"/>
        <v/>
      </c>
      <c r="S241" s="5" t="s">
        <v>13</v>
      </c>
      <c r="T241" s="5" t="s">
        <v>13</v>
      </c>
      <c r="U241" s="5" t="s">
        <v>13</v>
      </c>
      <c r="V241" s="10" t="str">
        <f t="shared" si="18"/>
        <v/>
      </c>
      <c r="X241" s="5" t="s">
        <v>13</v>
      </c>
      <c r="Y241" s="5" t="s">
        <v>13</v>
      </c>
      <c r="Z241" s="5" t="s">
        <v>13</v>
      </c>
      <c r="AA241" s="10" t="str">
        <f t="shared" si="19"/>
        <v/>
      </c>
    </row>
    <row r="242" spans="1:27">
      <c r="A242" s="1" t="s">
        <v>27</v>
      </c>
      <c r="B242" s="2" t="s">
        <v>9</v>
      </c>
      <c r="C242" s="1">
        <v>5</v>
      </c>
      <c r="G242" s="10" t="str">
        <f t="shared" si="15"/>
        <v/>
      </c>
      <c r="L242" s="10" t="str">
        <f t="shared" si="16"/>
        <v/>
      </c>
      <c r="Q242" s="10" t="str">
        <f t="shared" si="17"/>
        <v/>
      </c>
      <c r="V242" s="10" t="str">
        <f t="shared" si="18"/>
        <v/>
      </c>
      <c r="AA242" s="10" t="str">
        <f t="shared" si="19"/>
        <v/>
      </c>
    </row>
    <row r="243" spans="1:27">
      <c r="A243" s="1" t="s">
        <v>27</v>
      </c>
      <c r="B243" s="2" t="s">
        <v>9</v>
      </c>
      <c r="C243" s="1">
        <v>6</v>
      </c>
      <c r="D243" s="5">
        <v>21.495405760449245</v>
      </c>
      <c r="E243" s="5">
        <v>21.419457046367558</v>
      </c>
      <c r="F243" s="5">
        <v>21.403980650798761</v>
      </c>
      <c r="G243" s="10">
        <f t="shared" si="15"/>
        <v>21.439614485871854</v>
      </c>
      <c r="I243" s="5">
        <v>19.698975158826723</v>
      </c>
      <c r="J243" s="5">
        <v>19.685678758265727</v>
      </c>
      <c r="K243" s="5">
        <v>19.72314568385535</v>
      </c>
      <c r="L243" s="10">
        <f t="shared" si="16"/>
        <v>19.702599866982599</v>
      </c>
      <c r="N243" s="5">
        <v>33.681197530803828</v>
      </c>
      <c r="O243" s="5">
        <v>32.561591813639097</v>
      </c>
      <c r="P243" s="5">
        <v>32.783157361824991</v>
      </c>
      <c r="Q243" s="10">
        <f t="shared" si="17"/>
        <v>33.008648902089305</v>
      </c>
      <c r="S243" s="5">
        <v>31.377449413490559</v>
      </c>
      <c r="T243" s="5">
        <v>32.208850037414201</v>
      </c>
      <c r="U243" s="5">
        <v>32.018995716618335</v>
      </c>
      <c r="V243" s="10">
        <f t="shared" si="18"/>
        <v>31.868431722507697</v>
      </c>
      <c r="X243" s="5">
        <v>30.813615471286749</v>
      </c>
      <c r="Y243" s="5">
        <v>32.320368141976807</v>
      </c>
      <c r="Z243" s="5">
        <v>31.708384473416711</v>
      </c>
      <c r="AA243" s="10">
        <f t="shared" si="19"/>
        <v>31.614122695560088</v>
      </c>
    </row>
    <row r="244" spans="1:27">
      <c r="A244" s="1" t="s">
        <v>27</v>
      </c>
      <c r="B244" s="2" t="s">
        <v>9</v>
      </c>
      <c r="C244" s="1">
        <v>7</v>
      </c>
      <c r="D244" s="5">
        <v>23.169197620162173</v>
      </c>
      <c r="E244" s="5">
        <v>23.192717811648045</v>
      </c>
      <c r="F244" s="5">
        <v>23.204217753468427</v>
      </c>
      <c r="G244" s="10">
        <f t="shared" si="15"/>
        <v>23.188711061759548</v>
      </c>
      <c r="I244" s="5">
        <v>21.776240402334729</v>
      </c>
      <c r="J244" s="5">
        <v>21.718658004621069</v>
      </c>
      <c r="K244" s="5">
        <v>21.740528869397735</v>
      </c>
      <c r="L244" s="10">
        <f t="shared" si="16"/>
        <v>21.745142425451178</v>
      </c>
      <c r="N244" s="5">
        <v>34.879053426023802</v>
      </c>
      <c r="O244" s="5">
        <v>32.930033146902147</v>
      </c>
      <c r="P244" s="5">
        <v>32.456264154004216</v>
      </c>
      <c r="Q244" s="10">
        <f t="shared" si="17"/>
        <v>33.421783575643389</v>
      </c>
      <c r="S244" s="5">
        <v>32.212829326650123</v>
      </c>
      <c r="T244" s="5">
        <v>32.609139317388085</v>
      </c>
      <c r="U244" s="5">
        <v>31.422238763241737</v>
      </c>
      <c r="V244" s="10">
        <f t="shared" si="18"/>
        <v>32.081402469093312</v>
      </c>
      <c r="X244" s="5">
        <v>32.446997252954709</v>
      </c>
      <c r="Y244" s="5">
        <v>32.448272311274685</v>
      </c>
      <c r="Z244" s="5">
        <v>34.019768926167664</v>
      </c>
      <c r="AA244" s="10">
        <f t="shared" si="19"/>
        <v>32.97167949679902</v>
      </c>
    </row>
    <row r="245" spans="1:27">
      <c r="A245" s="1" t="s">
        <v>27</v>
      </c>
      <c r="B245" s="2" t="s">
        <v>9</v>
      </c>
      <c r="C245" s="1">
        <v>8</v>
      </c>
      <c r="D245" s="5">
        <v>22.075297946884806</v>
      </c>
      <c r="E245" s="5">
        <v>21.887661157570086</v>
      </c>
      <c r="F245" s="5">
        <v>21.836753560404578</v>
      </c>
      <c r="G245" s="10">
        <f t="shared" si="15"/>
        <v>21.933237554953156</v>
      </c>
      <c r="I245" s="5">
        <v>18.821538557738599</v>
      </c>
      <c r="J245" s="5">
        <v>18.984924218540556</v>
      </c>
      <c r="K245" s="5">
        <v>18.990285265320388</v>
      </c>
      <c r="L245" s="10">
        <f t="shared" si="16"/>
        <v>18.932249347199846</v>
      </c>
      <c r="O245" s="5">
        <v>33.278643212592605</v>
      </c>
      <c r="P245" s="5">
        <v>35.483904448357734</v>
      </c>
      <c r="Q245" s="10">
        <f t="shared" si="17"/>
        <v>34.381273830475166</v>
      </c>
      <c r="S245" s="5">
        <v>32.232088991915774</v>
      </c>
      <c r="T245" s="5">
        <v>33.263512133679313</v>
      </c>
      <c r="U245" s="5">
        <v>36.317155517739963</v>
      </c>
      <c r="V245" s="10">
        <f t="shared" si="18"/>
        <v>33.937585547778347</v>
      </c>
      <c r="X245" s="5">
        <v>33.436258965109381</v>
      </c>
      <c r="Y245" s="5">
        <v>32.085487414508613</v>
      </c>
      <c r="Z245" s="5">
        <v>32.410402818213022</v>
      </c>
      <c r="AA245" s="10">
        <f t="shared" si="19"/>
        <v>32.644049732610341</v>
      </c>
    </row>
    <row r="246" spans="1:27">
      <c r="A246" s="1" t="s">
        <v>27</v>
      </c>
      <c r="B246" s="2" t="s">
        <v>9</v>
      </c>
      <c r="C246" s="1">
        <v>9</v>
      </c>
      <c r="D246" s="5">
        <v>23.214125468035476</v>
      </c>
      <c r="E246" s="5">
        <v>23.165106679934201</v>
      </c>
      <c r="F246" s="5">
        <v>23.136826429108783</v>
      </c>
      <c r="G246" s="10">
        <f t="shared" si="15"/>
        <v>23.172019525692818</v>
      </c>
      <c r="I246" s="5">
        <v>21.419074335904718</v>
      </c>
      <c r="J246" s="5">
        <v>21.597453561353596</v>
      </c>
      <c r="K246" s="5">
        <v>21.5741491586545</v>
      </c>
      <c r="L246" s="10">
        <f t="shared" si="16"/>
        <v>21.53022568530427</v>
      </c>
      <c r="N246" s="5">
        <v>33.876037022971502</v>
      </c>
      <c r="O246" s="5">
        <v>33.653042559504463</v>
      </c>
      <c r="P246" s="5">
        <v>33.702819750096218</v>
      </c>
      <c r="Q246" s="10">
        <f t="shared" si="17"/>
        <v>33.743966444190725</v>
      </c>
      <c r="S246" s="5">
        <v>31.449623136803865</v>
      </c>
      <c r="T246" s="5">
        <v>33.025450831923997</v>
      </c>
      <c r="U246" s="5">
        <v>31.846526614156772</v>
      </c>
      <c r="V246" s="10">
        <f t="shared" si="18"/>
        <v>32.107200194294876</v>
      </c>
      <c r="X246" s="5">
        <v>33.782045645312749</v>
      </c>
      <c r="Y246" s="5">
        <v>32.099301023652835</v>
      </c>
      <c r="Z246" s="5">
        <v>33.496713066027745</v>
      </c>
      <c r="AA246" s="10">
        <f t="shared" si="19"/>
        <v>33.12601991166445</v>
      </c>
    </row>
    <row r="247" spans="1:27">
      <c r="A247" s="1" t="s">
        <v>27</v>
      </c>
      <c r="B247" s="2" t="s">
        <v>9</v>
      </c>
      <c r="C247" s="1">
        <v>10</v>
      </c>
      <c r="D247" s="5">
        <v>21.50752386540869</v>
      </c>
      <c r="E247" s="5">
        <v>21.439703967413227</v>
      </c>
      <c r="F247" s="5">
        <v>21.421383644835341</v>
      </c>
      <c r="G247" s="10">
        <f t="shared" si="15"/>
        <v>21.456203825885751</v>
      </c>
      <c r="I247" s="5">
        <v>19.127320390343179</v>
      </c>
      <c r="J247" s="5">
        <v>19.067509863329466</v>
      </c>
      <c r="K247" s="5">
        <v>19.378215282991793</v>
      </c>
      <c r="L247" s="10">
        <f t="shared" si="16"/>
        <v>19.191015178888147</v>
      </c>
      <c r="N247" s="5">
        <v>33.729406089574198</v>
      </c>
      <c r="O247" s="5">
        <v>35.607861480779782</v>
      </c>
      <c r="P247" s="5">
        <v>38.334012947598097</v>
      </c>
      <c r="Q247" s="10">
        <f t="shared" si="17"/>
        <v>35.890426839317364</v>
      </c>
      <c r="S247" s="5">
        <v>31.421385439591571</v>
      </c>
      <c r="T247" s="5">
        <v>32.945366401458585</v>
      </c>
      <c r="U247" s="5">
        <v>33.588589083997086</v>
      </c>
      <c r="V247" s="10">
        <f t="shared" si="18"/>
        <v>32.651780308349082</v>
      </c>
      <c r="X247" s="5">
        <v>32.789094704869861</v>
      </c>
      <c r="Y247" s="5">
        <v>28.368614562019349</v>
      </c>
      <c r="Z247" s="5">
        <v>32.501087674841486</v>
      </c>
      <c r="AA247" s="10">
        <f t="shared" si="19"/>
        <v>31.219598980576901</v>
      </c>
    </row>
    <row r="248" spans="1:27">
      <c r="A248" s="1" t="s">
        <v>27</v>
      </c>
      <c r="B248" s="2" t="s">
        <v>9</v>
      </c>
      <c r="C248" s="1">
        <v>11</v>
      </c>
      <c r="D248" s="5">
        <v>22.127741801913896</v>
      </c>
      <c r="E248" s="5">
        <v>22.124855829339719</v>
      </c>
      <c r="F248" s="5">
        <v>22.217695058592522</v>
      </c>
      <c r="G248" s="10">
        <f t="shared" si="15"/>
        <v>22.15676422994871</v>
      </c>
      <c r="I248" s="5">
        <v>19.67443250140353</v>
      </c>
      <c r="J248" s="5">
        <v>19.561604281389826</v>
      </c>
      <c r="K248" s="5">
        <v>19.726429301005112</v>
      </c>
      <c r="L248" s="10">
        <f t="shared" si="16"/>
        <v>19.654155361266156</v>
      </c>
      <c r="N248" s="5">
        <v>34.828035548364582</v>
      </c>
      <c r="O248" s="5">
        <v>32.917275370423937</v>
      </c>
      <c r="P248" s="5">
        <v>33.966777685090094</v>
      </c>
      <c r="Q248" s="10">
        <f t="shared" si="17"/>
        <v>33.904029534626204</v>
      </c>
      <c r="S248" s="5">
        <v>31.33780945694491</v>
      </c>
      <c r="T248" s="5">
        <v>32.24456886400916</v>
      </c>
      <c r="U248" s="5">
        <v>31.311620697900374</v>
      </c>
      <c r="V248" s="10">
        <f t="shared" si="18"/>
        <v>31.631333006284816</v>
      </c>
      <c r="X248" s="5">
        <v>32.24190160288267</v>
      </c>
      <c r="Y248" s="5">
        <v>32.445782257520428</v>
      </c>
      <c r="Z248" s="5">
        <v>33.292830565004529</v>
      </c>
      <c r="AA248" s="10">
        <f t="shared" si="19"/>
        <v>32.660171475135876</v>
      </c>
    </row>
    <row r="249" spans="1:27">
      <c r="A249" s="1" t="s">
        <v>27</v>
      </c>
      <c r="B249" s="2" t="s">
        <v>9</v>
      </c>
      <c r="C249" s="1">
        <v>12</v>
      </c>
      <c r="G249" s="10" t="str">
        <f t="shared" si="15"/>
        <v/>
      </c>
      <c r="L249" s="10" t="str">
        <f t="shared" si="16"/>
        <v/>
      </c>
      <c r="Q249" s="10" t="str">
        <f t="shared" si="17"/>
        <v/>
      </c>
      <c r="V249" s="10" t="str">
        <f t="shared" si="18"/>
        <v/>
      </c>
      <c r="AA249" s="10" t="str">
        <f t="shared" si="19"/>
        <v/>
      </c>
    </row>
    <row r="250" spans="1:27">
      <c r="A250" s="1" t="s">
        <v>27</v>
      </c>
      <c r="B250" s="2" t="s">
        <v>9</v>
      </c>
      <c r="C250" s="1">
        <v>13</v>
      </c>
      <c r="D250" s="5">
        <v>20.359439025523418</v>
      </c>
      <c r="E250" s="5">
        <v>21.718893324447034</v>
      </c>
      <c r="G250" s="10">
        <f t="shared" si="15"/>
        <v>21.039166174985226</v>
      </c>
      <c r="I250" s="5">
        <v>19.853171880020838</v>
      </c>
      <c r="J250" s="5">
        <v>20.099878032197022</v>
      </c>
      <c r="L250" s="10">
        <f t="shared" si="16"/>
        <v>19.976524956108932</v>
      </c>
      <c r="N250" s="5">
        <v>31.908325456275993</v>
      </c>
      <c r="O250" s="5">
        <v>32.171007297927886</v>
      </c>
      <c r="P250" s="5">
        <v>32.01594886264931</v>
      </c>
      <c r="Q250" s="10">
        <f t="shared" si="17"/>
        <v>32.031760538951062</v>
      </c>
      <c r="S250" s="5">
        <v>31.989621415534458</v>
      </c>
      <c r="T250" s="5">
        <v>32.629444566447681</v>
      </c>
      <c r="U250" s="5">
        <v>32.594752084682625</v>
      </c>
      <c r="V250" s="10">
        <f t="shared" si="18"/>
        <v>32.404606022221593</v>
      </c>
      <c r="X250" s="5">
        <v>30.302996570196225</v>
      </c>
      <c r="Y250" s="5">
        <v>29.770965844466115</v>
      </c>
      <c r="Z250" s="5">
        <v>29.821113573113387</v>
      </c>
      <c r="AA250" s="10">
        <f t="shared" si="19"/>
        <v>29.965025329258577</v>
      </c>
    </row>
    <row r="251" spans="1:27">
      <c r="A251" s="1" t="s">
        <v>27</v>
      </c>
      <c r="B251" s="2" t="s">
        <v>9</v>
      </c>
      <c r="C251" s="1">
        <v>14</v>
      </c>
      <c r="G251" s="10" t="str">
        <f t="shared" si="15"/>
        <v/>
      </c>
      <c r="L251" s="10" t="str">
        <f t="shared" si="16"/>
        <v/>
      </c>
      <c r="Q251" s="10" t="str">
        <f t="shared" si="17"/>
        <v/>
      </c>
      <c r="V251" s="10" t="str">
        <f t="shared" si="18"/>
        <v/>
      </c>
      <c r="AA251" s="10" t="str">
        <f t="shared" si="19"/>
        <v/>
      </c>
    </row>
    <row r="252" spans="1:27">
      <c r="A252" s="1" t="s">
        <v>27</v>
      </c>
      <c r="B252" s="2" t="s">
        <v>9</v>
      </c>
      <c r="C252" s="1">
        <v>15</v>
      </c>
      <c r="G252" s="10" t="str">
        <f t="shared" si="15"/>
        <v/>
      </c>
      <c r="L252" s="10" t="str">
        <f t="shared" si="16"/>
        <v/>
      </c>
      <c r="Q252" s="10" t="str">
        <f t="shared" si="17"/>
        <v/>
      </c>
      <c r="V252" s="10" t="str">
        <f t="shared" si="18"/>
        <v/>
      </c>
      <c r="AA252" s="10" t="str">
        <f t="shared" si="19"/>
        <v/>
      </c>
    </row>
    <row r="253" spans="1:27">
      <c r="A253" s="1" t="s">
        <v>27</v>
      </c>
      <c r="B253" s="2" t="s">
        <v>9</v>
      </c>
      <c r="C253" s="1">
        <v>16</v>
      </c>
      <c r="G253" s="10" t="str">
        <f t="shared" si="15"/>
        <v/>
      </c>
      <c r="L253" s="10" t="str">
        <f t="shared" si="16"/>
        <v/>
      </c>
      <c r="Q253" s="10" t="str">
        <f t="shared" si="17"/>
        <v/>
      </c>
      <c r="V253" s="10" t="str">
        <f t="shared" si="18"/>
        <v/>
      </c>
      <c r="AA253" s="10" t="str">
        <f t="shared" si="19"/>
        <v/>
      </c>
    </row>
    <row r="254" spans="1:27">
      <c r="A254" s="1" t="s">
        <v>27</v>
      </c>
      <c r="B254" s="2" t="s">
        <v>9</v>
      </c>
      <c r="C254" s="1">
        <v>17</v>
      </c>
      <c r="G254" s="10" t="str">
        <f t="shared" si="15"/>
        <v/>
      </c>
      <c r="L254" s="10" t="str">
        <f t="shared" si="16"/>
        <v/>
      </c>
      <c r="Q254" s="10" t="str">
        <f t="shared" si="17"/>
        <v/>
      </c>
      <c r="V254" s="10" t="str">
        <f t="shared" si="18"/>
        <v/>
      </c>
      <c r="AA254" s="10" t="str">
        <f t="shared" si="19"/>
        <v/>
      </c>
    </row>
    <row r="255" spans="1:27">
      <c r="A255" s="1" t="s">
        <v>27</v>
      </c>
      <c r="B255" s="2" t="s">
        <v>9</v>
      </c>
      <c r="C255" s="1">
        <v>18</v>
      </c>
      <c r="G255" s="10" t="str">
        <f t="shared" si="15"/>
        <v/>
      </c>
      <c r="L255" s="10" t="str">
        <f t="shared" si="16"/>
        <v/>
      </c>
      <c r="Q255" s="10" t="str">
        <f t="shared" si="17"/>
        <v/>
      </c>
      <c r="V255" s="10" t="str">
        <f t="shared" si="18"/>
        <v/>
      </c>
      <c r="AA255" s="10" t="str">
        <f t="shared" si="19"/>
        <v/>
      </c>
    </row>
    <row r="256" spans="1:27">
      <c r="A256" s="1" t="s">
        <v>39</v>
      </c>
      <c r="B256" s="2" t="s">
        <v>35</v>
      </c>
      <c r="C256" s="1">
        <v>1</v>
      </c>
      <c r="G256" s="10" t="str">
        <f t="shared" si="15"/>
        <v/>
      </c>
      <c r="L256" s="10" t="str">
        <f t="shared" si="16"/>
        <v/>
      </c>
      <c r="Q256" s="10" t="str">
        <f t="shared" si="17"/>
        <v/>
      </c>
      <c r="V256" s="10" t="str">
        <f t="shared" si="18"/>
        <v/>
      </c>
      <c r="AA256" s="10" t="str">
        <f t="shared" si="19"/>
        <v/>
      </c>
    </row>
    <row r="257" spans="1:27">
      <c r="A257" s="1" t="s">
        <v>39</v>
      </c>
      <c r="B257" s="2" t="s">
        <v>35</v>
      </c>
      <c r="C257" s="1">
        <v>2</v>
      </c>
      <c r="G257" s="10" t="str">
        <f t="shared" si="15"/>
        <v/>
      </c>
      <c r="L257" s="10" t="str">
        <f t="shared" si="16"/>
        <v/>
      </c>
      <c r="Q257" s="10" t="str">
        <f t="shared" si="17"/>
        <v/>
      </c>
      <c r="V257" s="10" t="str">
        <f t="shared" si="18"/>
        <v/>
      </c>
      <c r="AA257" s="10" t="str">
        <f t="shared" si="19"/>
        <v/>
      </c>
    </row>
    <row r="258" spans="1:27">
      <c r="A258" s="1" t="s">
        <v>39</v>
      </c>
      <c r="B258" s="2" t="s">
        <v>35</v>
      </c>
      <c r="C258" s="1">
        <v>3</v>
      </c>
      <c r="D258" s="5">
        <v>19.294164012405584</v>
      </c>
      <c r="E258" s="5">
        <v>19.249898332666898</v>
      </c>
      <c r="G258" s="10">
        <f t="shared" si="15"/>
        <v>19.272031172536241</v>
      </c>
      <c r="I258" s="5">
        <v>20.399589510378284</v>
      </c>
      <c r="J258" s="5">
        <v>20.355025241226546</v>
      </c>
      <c r="L258" s="10">
        <f t="shared" si="16"/>
        <v>20.377307375802417</v>
      </c>
      <c r="N258" s="5">
        <v>21.852675617129901</v>
      </c>
      <c r="O258" s="5">
        <v>22.476638232405936</v>
      </c>
      <c r="P258" s="5">
        <v>21.704837766738375</v>
      </c>
      <c r="Q258" s="10">
        <f t="shared" si="17"/>
        <v>22.011383872091404</v>
      </c>
      <c r="S258" s="5">
        <v>23.257223463456626</v>
      </c>
      <c r="T258" s="5">
        <v>23.224022310298267</v>
      </c>
      <c r="U258" s="5">
        <v>23.420120880723402</v>
      </c>
      <c r="V258" s="10">
        <f t="shared" si="18"/>
        <v>23.300455551492764</v>
      </c>
      <c r="X258" s="5">
        <v>20.035542421104296</v>
      </c>
      <c r="Y258" s="5">
        <v>19.937886678903784</v>
      </c>
      <c r="Z258" s="5">
        <v>19.822146095236423</v>
      </c>
      <c r="AA258" s="10">
        <f t="shared" si="19"/>
        <v>19.931858398414832</v>
      </c>
    </row>
    <row r="259" spans="1:27">
      <c r="A259" s="1" t="s">
        <v>39</v>
      </c>
      <c r="B259" s="2" t="s">
        <v>35</v>
      </c>
      <c r="C259" s="1">
        <v>4</v>
      </c>
      <c r="D259" s="5">
        <v>18.299393247364733</v>
      </c>
      <c r="E259" s="5">
        <v>18.077693379843225</v>
      </c>
      <c r="G259" s="10">
        <f t="shared" si="15"/>
        <v>18.188543313603979</v>
      </c>
      <c r="I259" s="5">
        <v>19.059469174938297</v>
      </c>
      <c r="J259" s="5">
        <v>18.853744085809282</v>
      </c>
      <c r="L259" s="10">
        <f t="shared" si="16"/>
        <v>18.956606630373791</v>
      </c>
      <c r="N259" s="5">
        <v>19.473453834438399</v>
      </c>
      <c r="O259" s="5">
        <v>19.470108894226936</v>
      </c>
      <c r="P259" s="5">
        <v>19.516355608305641</v>
      </c>
      <c r="Q259" s="10">
        <f t="shared" si="17"/>
        <v>19.486639445656991</v>
      </c>
      <c r="S259" s="5">
        <v>19.280231940035222</v>
      </c>
      <c r="T259" s="5">
        <v>19.324926800346354</v>
      </c>
      <c r="U259" s="5">
        <v>19.217276020458907</v>
      </c>
      <c r="V259" s="10">
        <f t="shared" si="18"/>
        <v>19.274144920280161</v>
      </c>
      <c r="X259" s="5">
        <v>18.695545293768077</v>
      </c>
      <c r="Y259" s="5">
        <v>18.599780920452304</v>
      </c>
      <c r="Z259" s="5">
        <v>18.780001370749826</v>
      </c>
      <c r="AA259" s="10">
        <f t="shared" si="19"/>
        <v>18.691775861656737</v>
      </c>
    </row>
    <row r="260" spans="1:27">
      <c r="A260" s="1" t="s">
        <v>39</v>
      </c>
      <c r="B260" s="2" t="s">
        <v>35</v>
      </c>
      <c r="C260" s="1">
        <v>5</v>
      </c>
      <c r="G260" s="10" t="str">
        <f t="shared" ref="G260:G323" si="20">IF(SUM(D260:F260)&gt;0,AVERAGE(D260:F260),"")</f>
        <v/>
      </c>
      <c r="L260" s="10" t="str">
        <f t="shared" ref="L260:L323" si="21">IF(SUM(I260:K260)&gt;0,AVERAGE(I260:K260),"")</f>
        <v/>
      </c>
      <c r="Q260" s="10" t="str">
        <f t="shared" ref="Q260:Q323" si="22">IF(SUM(N260:P260)&gt;0,AVERAGE(N260:P260),"")</f>
        <v/>
      </c>
      <c r="V260" s="10" t="str">
        <f t="shared" ref="V260:V323" si="23">IF(SUM(S260:U260)&gt;0,AVERAGE(S260:U260),"")</f>
        <v/>
      </c>
      <c r="AA260" s="10" t="str">
        <f t="shared" ref="AA260:AA323" si="24">IF(SUM(X260:Z260)&gt;0,AVERAGE(X260:Z260),"")</f>
        <v/>
      </c>
    </row>
    <row r="261" spans="1:27">
      <c r="A261" s="1" t="s">
        <v>39</v>
      </c>
      <c r="B261" s="2" t="s">
        <v>35</v>
      </c>
      <c r="C261" s="1">
        <v>6</v>
      </c>
      <c r="G261" s="10" t="str">
        <f t="shared" si="20"/>
        <v/>
      </c>
      <c r="L261" s="10" t="str">
        <f t="shared" si="21"/>
        <v/>
      </c>
      <c r="Q261" s="10" t="str">
        <f t="shared" si="22"/>
        <v/>
      </c>
      <c r="V261" s="10" t="str">
        <f t="shared" si="23"/>
        <v/>
      </c>
      <c r="AA261" s="10" t="str">
        <f t="shared" si="24"/>
        <v/>
      </c>
    </row>
    <row r="262" spans="1:27">
      <c r="A262" s="1" t="s">
        <v>39</v>
      </c>
      <c r="B262" s="2" t="s">
        <v>35</v>
      </c>
      <c r="C262" s="1">
        <v>7</v>
      </c>
      <c r="G262" s="10" t="str">
        <f t="shared" si="20"/>
        <v/>
      </c>
      <c r="L262" s="10" t="str">
        <f t="shared" si="21"/>
        <v/>
      </c>
      <c r="Q262" s="10" t="str">
        <f t="shared" si="22"/>
        <v/>
      </c>
      <c r="V262" s="10" t="str">
        <f t="shared" si="23"/>
        <v/>
      </c>
      <c r="AA262" s="10" t="str">
        <f t="shared" si="24"/>
        <v/>
      </c>
    </row>
    <row r="263" spans="1:27">
      <c r="A263" s="1" t="s">
        <v>39</v>
      </c>
      <c r="B263" s="2" t="s">
        <v>35</v>
      </c>
      <c r="C263" s="1">
        <v>8</v>
      </c>
      <c r="G263" s="10" t="str">
        <f t="shared" si="20"/>
        <v/>
      </c>
      <c r="L263" s="10" t="str">
        <f t="shared" si="21"/>
        <v/>
      </c>
      <c r="Q263" s="10" t="str">
        <f t="shared" si="22"/>
        <v/>
      </c>
      <c r="V263" s="10" t="str">
        <f t="shared" si="23"/>
        <v/>
      </c>
      <c r="AA263" s="10" t="str">
        <f t="shared" si="24"/>
        <v/>
      </c>
    </row>
    <row r="264" spans="1:27">
      <c r="A264" s="1" t="s">
        <v>39</v>
      </c>
      <c r="B264" s="2" t="s">
        <v>35</v>
      </c>
      <c r="C264" s="1">
        <v>9</v>
      </c>
      <c r="G264" s="10" t="str">
        <f t="shared" si="20"/>
        <v/>
      </c>
      <c r="L264" s="10" t="str">
        <f t="shared" si="21"/>
        <v/>
      </c>
      <c r="Q264" s="10" t="str">
        <f t="shared" si="22"/>
        <v/>
      </c>
      <c r="V264" s="10" t="str">
        <f t="shared" si="23"/>
        <v/>
      </c>
      <c r="AA264" s="10" t="str">
        <f t="shared" si="24"/>
        <v/>
      </c>
    </row>
    <row r="265" spans="1:27">
      <c r="A265" s="1" t="s">
        <v>39</v>
      </c>
      <c r="B265" s="2" t="s">
        <v>35</v>
      </c>
      <c r="C265" s="1">
        <v>10</v>
      </c>
      <c r="G265" s="10" t="str">
        <f t="shared" si="20"/>
        <v/>
      </c>
      <c r="L265" s="10" t="str">
        <f t="shared" si="21"/>
        <v/>
      </c>
      <c r="Q265" s="10" t="str">
        <f t="shared" si="22"/>
        <v/>
      </c>
      <c r="V265" s="10" t="str">
        <f t="shared" si="23"/>
        <v/>
      </c>
      <c r="AA265" s="10" t="str">
        <f t="shared" si="24"/>
        <v/>
      </c>
    </row>
    <row r="266" spans="1:27">
      <c r="A266" s="1" t="s">
        <v>39</v>
      </c>
      <c r="B266" s="2" t="s">
        <v>35</v>
      </c>
      <c r="C266" s="1">
        <v>11</v>
      </c>
      <c r="G266" s="10" t="str">
        <f t="shared" si="20"/>
        <v/>
      </c>
      <c r="L266" s="10" t="str">
        <f t="shared" si="21"/>
        <v/>
      </c>
      <c r="Q266" s="10" t="str">
        <f t="shared" si="22"/>
        <v/>
      </c>
      <c r="V266" s="10" t="str">
        <f t="shared" si="23"/>
        <v/>
      </c>
      <c r="AA266" s="10" t="str">
        <f t="shared" si="24"/>
        <v/>
      </c>
    </row>
    <row r="267" spans="1:27">
      <c r="A267" s="1" t="s">
        <v>39</v>
      </c>
      <c r="B267" s="2" t="s">
        <v>35</v>
      </c>
      <c r="C267" s="1">
        <v>12</v>
      </c>
      <c r="G267" s="10" t="str">
        <f t="shared" si="20"/>
        <v/>
      </c>
      <c r="L267" s="10" t="str">
        <f t="shared" si="21"/>
        <v/>
      </c>
      <c r="Q267" s="10" t="str">
        <f t="shared" si="22"/>
        <v/>
      </c>
      <c r="V267" s="10" t="str">
        <f t="shared" si="23"/>
        <v/>
      </c>
      <c r="AA267" s="10" t="str">
        <f t="shared" si="24"/>
        <v/>
      </c>
    </row>
    <row r="268" spans="1:27">
      <c r="A268" s="1" t="s">
        <v>39</v>
      </c>
      <c r="B268" s="2" t="s">
        <v>35</v>
      </c>
      <c r="C268" s="1">
        <v>13</v>
      </c>
      <c r="G268" s="10" t="str">
        <f t="shared" si="20"/>
        <v/>
      </c>
      <c r="L268" s="10" t="str">
        <f t="shared" si="21"/>
        <v/>
      </c>
      <c r="Q268" s="10" t="str">
        <f t="shared" si="22"/>
        <v/>
      </c>
      <c r="V268" s="10" t="str">
        <f t="shared" si="23"/>
        <v/>
      </c>
      <c r="AA268" s="10" t="str">
        <f t="shared" si="24"/>
        <v/>
      </c>
    </row>
    <row r="269" spans="1:27">
      <c r="A269" s="1" t="s">
        <v>39</v>
      </c>
      <c r="B269" s="2" t="s">
        <v>35</v>
      </c>
      <c r="C269" s="1">
        <v>14</v>
      </c>
      <c r="G269" s="10" t="str">
        <f t="shared" si="20"/>
        <v/>
      </c>
      <c r="L269" s="10" t="str">
        <f t="shared" si="21"/>
        <v/>
      </c>
      <c r="Q269" s="10" t="str">
        <f t="shared" si="22"/>
        <v/>
      </c>
      <c r="V269" s="10" t="str">
        <f t="shared" si="23"/>
        <v/>
      </c>
      <c r="AA269" s="10" t="str">
        <f t="shared" si="24"/>
        <v/>
      </c>
    </row>
    <row r="270" spans="1:27">
      <c r="A270" s="1" t="s">
        <v>39</v>
      </c>
      <c r="B270" s="2" t="s">
        <v>35</v>
      </c>
      <c r="C270" s="1">
        <v>15</v>
      </c>
      <c r="G270" s="10" t="str">
        <f t="shared" si="20"/>
        <v/>
      </c>
      <c r="L270" s="10" t="str">
        <f t="shared" si="21"/>
        <v/>
      </c>
      <c r="Q270" s="10" t="str">
        <f t="shared" si="22"/>
        <v/>
      </c>
      <c r="V270" s="10" t="str">
        <f t="shared" si="23"/>
        <v/>
      </c>
      <c r="AA270" s="10" t="str">
        <f t="shared" si="24"/>
        <v/>
      </c>
    </row>
    <row r="271" spans="1:27">
      <c r="A271" s="1" t="s">
        <v>39</v>
      </c>
      <c r="B271" s="2" t="s">
        <v>35</v>
      </c>
      <c r="C271" s="1">
        <v>16</v>
      </c>
      <c r="G271" s="10" t="str">
        <f t="shared" si="20"/>
        <v/>
      </c>
      <c r="L271" s="10" t="str">
        <f t="shared" si="21"/>
        <v/>
      </c>
      <c r="Q271" s="10" t="str">
        <f t="shared" si="22"/>
        <v/>
      </c>
      <c r="V271" s="10" t="str">
        <f t="shared" si="23"/>
        <v/>
      </c>
      <c r="AA271" s="10" t="str">
        <f t="shared" si="24"/>
        <v/>
      </c>
    </row>
    <row r="272" spans="1:27">
      <c r="A272" s="1" t="s">
        <v>39</v>
      </c>
      <c r="B272" s="2" t="s">
        <v>35</v>
      </c>
      <c r="C272" s="1">
        <v>17</v>
      </c>
      <c r="G272" s="10" t="str">
        <f t="shared" si="20"/>
        <v/>
      </c>
      <c r="L272" s="10" t="str">
        <f t="shared" si="21"/>
        <v/>
      </c>
      <c r="Q272" s="10" t="str">
        <f t="shared" si="22"/>
        <v/>
      </c>
      <c r="V272" s="10" t="str">
        <f t="shared" si="23"/>
        <v/>
      </c>
      <c r="AA272" s="10" t="str">
        <f t="shared" si="24"/>
        <v/>
      </c>
    </row>
    <row r="273" spans="1:27">
      <c r="A273" s="1" t="s">
        <v>39</v>
      </c>
      <c r="B273" s="2" t="s">
        <v>35</v>
      </c>
      <c r="C273" s="1">
        <v>18</v>
      </c>
      <c r="G273" s="10" t="str">
        <f t="shared" si="20"/>
        <v/>
      </c>
      <c r="L273" s="10" t="str">
        <f t="shared" si="21"/>
        <v/>
      </c>
      <c r="Q273" s="10" t="str">
        <f t="shared" si="22"/>
        <v/>
      </c>
      <c r="V273" s="10" t="str">
        <f t="shared" si="23"/>
        <v/>
      </c>
      <c r="AA273" s="10" t="str">
        <f t="shared" si="24"/>
        <v/>
      </c>
    </row>
    <row r="274" spans="1:27">
      <c r="A274" s="1" t="s">
        <v>38</v>
      </c>
      <c r="B274" s="2" t="s">
        <v>35</v>
      </c>
      <c r="C274" s="1">
        <v>1</v>
      </c>
      <c r="G274" s="10" t="str">
        <f t="shared" si="20"/>
        <v/>
      </c>
      <c r="L274" s="10" t="str">
        <f t="shared" si="21"/>
        <v/>
      </c>
      <c r="Q274" s="10" t="str">
        <f t="shared" si="22"/>
        <v/>
      </c>
      <c r="V274" s="10" t="str">
        <f t="shared" si="23"/>
        <v/>
      </c>
      <c r="AA274" s="10" t="str">
        <f t="shared" si="24"/>
        <v/>
      </c>
    </row>
    <row r="275" spans="1:27">
      <c r="A275" s="1" t="s">
        <v>38</v>
      </c>
      <c r="B275" s="2" t="s">
        <v>35</v>
      </c>
      <c r="C275" s="1">
        <v>2</v>
      </c>
      <c r="G275" s="10" t="str">
        <f t="shared" si="20"/>
        <v/>
      </c>
      <c r="L275" s="10" t="str">
        <f t="shared" si="21"/>
        <v/>
      </c>
      <c r="Q275" s="10" t="str">
        <f t="shared" si="22"/>
        <v/>
      </c>
      <c r="V275" s="10" t="str">
        <f t="shared" si="23"/>
        <v/>
      </c>
      <c r="AA275" s="10" t="str">
        <f t="shared" si="24"/>
        <v/>
      </c>
    </row>
    <row r="276" spans="1:27">
      <c r="A276" s="1" t="s">
        <v>38</v>
      </c>
      <c r="B276" s="2" t="s">
        <v>35</v>
      </c>
      <c r="C276" s="1">
        <v>3</v>
      </c>
      <c r="D276" s="5">
        <v>20.292037433469194</v>
      </c>
      <c r="E276" s="5">
        <v>20.486749517341238</v>
      </c>
      <c r="F276" s="5">
        <v>20.517537898459654</v>
      </c>
      <c r="G276" s="10">
        <f t="shared" si="20"/>
        <v>20.432108283090027</v>
      </c>
      <c r="I276" s="5">
        <v>20.860460297885098</v>
      </c>
      <c r="J276" s="5">
        <v>20.777218123110408</v>
      </c>
      <c r="K276" s="5">
        <v>20.838050416285981</v>
      </c>
      <c r="L276" s="10">
        <f t="shared" si="21"/>
        <v>20.825242945760497</v>
      </c>
      <c r="N276" s="5">
        <v>22.383069903877551</v>
      </c>
      <c r="O276" s="5">
        <v>22.231850880792255</v>
      </c>
      <c r="P276" s="5">
        <v>22.338455847210906</v>
      </c>
      <c r="Q276" s="10">
        <f t="shared" si="22"/>
        <v>22.317792210626905</v>
      </c>
      <c r="S276" s="5">
        <v>22.47771803079587</v>
      </c>
      <c r="T276" s="5">
        <v>22.482066350177924</v>
      </c>
      <c r="U276" s="5">
        <v>22.429007544641202</v>
      </c>
      <c r="V276" s="10">
        <f t="shared" si="23"/>
        <v>22.462930641871665</v>
      </c>
      <c r="X276" s="5">
        <v>21.913455558924834</v>
      </c>
      <c r="Y276" s="5">
        <v>22.024800974240339</v>
      </c>
      <c r="Z276" s="5">
        <v>21.879970290277818</v>
      </c>
      <c r="AA276" s="10">
        <f t="shared" si="24"/>
        <v>21.939408941147661</v>
      </c>
    </row>
    <row r="277" spans="1:27">
      <c r="A277" s="1" t="s">
        <v>38</v>
      </c>
      <c r="B277" s="2" t="s">
        <v>35</v>
      </c>
      <c r="C277" s="1">
        <v>4</v>
      </c>
      <c r="D277" s="5">
        <v>17.459472417719482</v>
      </c>
      <c r="E277" s="5">
        <v>17.439035564574855</v>
      </c>
      <c r="F277" s="5">
        <v>17.45440340102666</v>
      </c>
      <c r="G277" s="10">
        <f t="shared" si="20"/>
        <v>17.450970461106998</v>
      </c>
      <c r="I277" s="5">
        <v>17.335723341220614</v>
      </c>
      <c r="J277" s="5">
        <v>17.408611570280733</v>
      </c>
      <c r="K277" s="5">
        <v>17.363772693230189</v>
      </c>
      <c r="L277" s="10">
        <f t="shared" si="21"/>
        <v>17.369369201577179</v>
      </c>
      <c r="N277" s="5">
        <v>18.597602305228982</v>
      </c>
      <c r="O277" s="5">
        <v>18.563566703496317</v>
      </c>
      <c r="P277" s="5">
        <v>18.556567470003902</v>
      </c>
      <c r="Q277" s="10">
        <f t="shared" si="22"/>
        <v>18.572578826243063</v>
      </c>
      <c r="S277" s="5">
        <v>17.949496527265559</v>
      </c>
      <c r="T277" s="5">
        <v>17.945478165632174</v>
      </c>
      <c r="U277" s="5">
        <v>17.942564351290201</v>
      </c>
      <c r="V277" s="10">
        <f t="shared" si="23"/>
        <v>17.945846348062645</v>
      </c>
      <c r="X277" s="5">
        <v>18.624500019014604</v>
      </c>
      <c r="Y277" s="5">
        <v>18.608624259584261</v>
      </c>
      <c r="Z277" s="5">
        <v>18.749966183832559</v>
      </c>
      <c r="AA277" s="10">
        <f t="shared" si="24"/>
        <v>18.661030154143806</v>
      </c>
    </row>
    <row r="278" spans="1:27">
      <c r="A278" s="1" t="s">
        <v>38</v>
      </c>
      <c r="B278" s="2" t="s">
        <v>35</v>
      </c>
      <c r="C278" s="1">
        <v>5</v>
      </c>
      <c r="D278" s="5">
        <v>20.386576411932136</v>
      </c>
      <c r="E278" s="5">
        <v>20.56137406005087</v>
      </c>
      <c r="G278" s="10">
        <f t="shared" si="20"/>
        <v>20.473975235991503</v>
      </c>
      <c r="I278" s="5">
        <v>21.598210005607267</v>
      </c>
      <c r="J278" s="5">
        <v>22.167096166047155</v>
      </c>
      <c r="L278" s="10">
        <f t="shared" si="21"/>
        <v>21.882653085827211</v>
      </c>
      <c r="N278" s="5">
        <v>22.020799560769792</v>
      </c>
      <c r="O278" s="5">
        <v>21.919878996553035</v>
      </c>
      <c r="P278" s="5">
        <v>22.162410678657725</v>
      </c>
      <c r="Q278" s="10">
        <f t="shared" si="22"/>
        <v>22.034363078660181</v>
      </c>
      <c r="S278" s="5">
        <v>22.880074398403277</v>
      </c>
      <c r="T278" s="5">
        <v>22.877357743840456</v>
      </c>
      <c r="U278" s="5">
        <v>22.770666901308267</v>
      </c>
      <c r="V278" s="10">
        <f t="shared" si="23"/>
        <v>22.842699681184001</v>
      </c>
      <c r="X278" s="5">
        <v>20.049036382275084</v>
      </c>
      <c r="Y278" s="5">
        <v>20.057701502116629</v>
      </c>
      <c r="Z278" s="5">
        <v>20.088755793872625</v>
      </c>
      <c r="AA278" s="10">
        <f t="shared" si="24"/>
        <v>20.065164559421447</v>
      </c>
    </row>
    <row r="279" spans="1:27">
      <c r="A279" s="1" t="s">
        <v>38</v>
      </c>
      <c r="B279" s="2" t="s">
        <v>35</v>
      </c>
      <c r="C279" s="1">
        <v>6</v>
      </c>
      <c r="D279" s="5">
        <v>20.804567988236531</v>
      </c>
      <c r="E279" s="5">
        <v>20.782349628260796</v>
      </c>
      <c r="F279" s="5">
        <v>20.830727364829951</v>
      </c>
      <c r="G279" s="10">
        <f t="shared" si="20"/>
        <v>20.805881660442427</v>
      </c>
      <c r="I279" s="5">
        <v>20.504781556114295</v>
      </c>
      <c r="J279" s="5">
        <v>20.553471265164028</v>
      </c>
      <c r="K279" s="5">
        <v>20.551754223745966</v>
      </c>
      <c r="L279" s="10">
        <f t="shared" si="21"/>
        <v>20.536669015008098</v>
      </c>
      <c r="N279" s="5">
        <v>21.324592546630445</v>
      </c>
      <c r="O279" s="5">
        <v>20.832652383842817</v>
      </c>
      <c r="P279" s="5">
        <v>21.198416398661564</v>
      </c>
      <c r="Q279" s="10">
        <f t="shared" si="22"/>
        <v>21.118553776378274</v>
      </c>
      <c r="S279" s="5">
        <v>20.650217665173813</v>
      </c>
      <c r="T279" s="5">
        <v>20.652676840240709</v>
      </c>
      <c r="U279" s="5">
        <v>20.701125793384168</v>
      </c>
      <c r="V279" s="10">
        <f t="shared" si="23"/>
        <v>20.668006766266231</v>
      </c>
      <c r="X279" s="5">
        <v>20.539198270195843</v>
      </c>
      <c r="Y279" s="5">
        <v>20.594183881703149</v>
      </c>
      <c r="Z279" s="5">
        <v>20.482709399280616</v>
      </c>
      <c r="AA279" s="10">
        <f t="shared" si="24"/>
        <v>20.538697183726537</v>
      </c>
    </row>
    <row r="280" spans="1:27">
      <c r="A280" s="1" t="s">
        <v>38</v>
      </c>
      <c r="B280" s="2" t="s">
        <v>35</v>
      </c>
      <c r="C280" s="1">
        <v>7</v>
      </c>
      <c r="G280" s="10" t="str">
        <f t="shared" si="20"/>
        <v/>
      </c>
      <c r="L280" s="10" t="str">
        <f t="shared" si="21"/>
        <v/>
      </c>
      <c r="Q280" s="10" t="str">
        <f t="shared" si="22"/>
        <v/>
      </c>
      <c r="V280" s="10" t="str">
        <f t="shared" si="23"/>
        <v/>
      </c>
      <c r="AA280" s="10" t="str">
        <f t="shared" si="24"/>
        <v/>
      </c>
    </row>
    <row r="281" spans="1:27">
      <c r="A281" s="1" t="s">
        <v>38</v>
      </c>
      <c r="B281" s="2" t="s">
        <v>35</v>
      </c>
      <c r="C281" s="1">
        <v>8</v>
      </c>
      <c r="G281" s="10" t="str">
        <f t="shared" si="20"/>
        <v/>
      </c>
      <c r="L281" s="10" t="str">
        <f t="shared" si="21"/>
        <v/>
      </c>
      <c r="Q281" s="10" t="str">
        <f t="shared" si="22"/>
        <v/>
      </c>
      <c r="V281" s="10" t="str">
        <f t="shared" si="23"/>
        <v/>
      </c>
      <c r="AA281" s="10" t="str">
        <f t="shared" si="24"/>
        <v/>
      </c>
    </row>
    <row r="282" spans="1:27">
      <c r="A282" s="1" t="s">
        <v>38</v>
      </c>
      <c r="B282" s="2" t="s">
        <v>35</v>
      </c>
      <c r="C282" s="1">
        <v>9</v>
      </c>
      <c r="G282" s="10" t="str">
        <f t="shared" si="20"/>
        <v/>
      </c>
      <c r="L282" s="10" t="str">
        <f t="shared" si="21"/>
        <v/>
      </c>
      <c r="Q282" s="10" t="str">
        <f t="shared" si="22"/>
        <v/>
      </c>
      <c r="V282" s="10" t="str">
        <f t="shared" si="23"/>
        <v/>
      </c>
      <c r="AA282" s="10" t="str">
        <f t="shared" si="24"/>
        <v/>
      </c>
    </row>
    <row r="283" spans="1:27">
      <c r="A283" s="1" t="s">
        <v>38</v>
      </c>
      <c r="B283" s="2" t="s">
        <v>35</v>
      </c>
      <c r="C283" s="1">
        <v>10</v>
      </c>
      <c r="G283" s="10" t="str">
        <f t="shared" si="20"/>
        <v/>
      </c>
      <c r="L283" s="10" t="str">
        <f t="shared" si="21"/>
        <v/>
      </c>
      <c r="Q283" s="10" t="str">
        <f t="shared" si="22"/>
        <v/>
      </c>
      <c r="V283" s="10" t="str">
        <f t="shared" si="23"/>
        <v/>
      </c>
      <c r="AA283" s="10" t="str">
        <f t="shared" si="24"/>
        <v/>
      </c>
    </row>
    <row r="284" spans="1:27">
      <c r="A284" s="1" t="s">
        <v>38</v>
      </c>
      <c r="B284" s="2" t="s">
        <v>35</v>
      </c>
      <c r="C284" s="1">
        <v>11</v>
      </c>
      <c r="G284" s="10" t="str">
        <f t="shared" si="20"/>
        <v/>
      </c>
      <c r="L284" s="10" t="str">
        <f t="shared" si="21"/>
        <v/>
      </c>
      <c r="Q284" s="10" t="str">
        <f t="shared" si="22"/>
        <v/>
      </c>
      <c r="V284" s="10" t="str">
        <f t="shared" si="23"/>
        <v/>
      </c>
      <c r="AA284" s="10" t="str">
        <f t="shared" si="24"/>
        <v/>
      </c>
    </row>
    <row r="285" spans="1:27">
      <c r="A285" s="1" t="s">
        <v>38</v>
      </c>
      <c r="B285" s="2" t="s">
        <v>35</v>
      </c>
      <c r="C285" s="1">
        <v>12</v>
      </c>
      <c r="G285" s="10" t="str">
        <f t="shared" si="20"/>
        <v/>
      </c>
      <c r="L285" s="10" t="str">
        <f t="shared" si="21"/>
        <v/>
      </c>
      <c r="Q285" s="10" t="str">
        <f t="shared" si="22"/>
        <v/>
      </c>
      <c r="V285" s="10" t="str">
        <f t="shared" si="23"/>
        <v/>
      </c>
      <c r="AA285" s="10" t="str">
        <f t="shared" si="24"/>
        <v/>
      </c>
    </row>
    <row r="286" spans="1:27">
      <c r="A286" s="1" t="s">
        <v>38</v>
      </c>
      <c r="B286" s="2" t="s">
        <v>35</v>
      </c>
      <c r="C286" s="1">
        <v>13</v>
      </c>
      <c r="G286" s="10" t="str">
        <f t="shared" si="20"/>
        <v/>
      </c>
      <c r="L286" s="10" t="str">
        <f t="shared" si="21"/>
        <v/>
      </c>
      <c r="Q286" s="10" t="str">
        <f t="shared" si="22"/>
        <v/>
      </c>
      <c r="V286" s="10" t="str">
        <f t="shared" si="23"/>
        <v/>
      </c>
      <c r="AA286" s="10" t="str">
        <f t="shared" si="24"/>
        <v/>
      </c>
    </row>
    <row r="287" spans="1:27">
      <c r="A287" s="1" t="s">
        <v>38</v>
      </c>
      <c r="B287" s="2" t="s">
        <v>35</v>
      </c>
      <c r="C287" s="1">
        <v>14</v>
      </c>
      <c r="G287" s="10" t="str">
        <f t="shared" si="20"/>
        <v/>
      </c>
      <c r="L287" s="10" t="str">
        <f t="shared" si="21"/>
        <v/>
      </c>
      <c r="Q287" s="10" t="str">
        <f t="shared" si="22"/>
        <v/>
      </c>
      <c r="V287" s="10" t="str">
        <f t="shared" si="23"/>
        <v/>
      </c>
      <c r="AA287" s="10" t="str">
        <f t="shared" si="24"/>
        <v/>
      </c>
    </row>
    <row r="288" spans="1:27">
      <c r="A288" s="1" t="s">
        <v>38</v>
      </c>
      <c r="B288" s="2" t="s">
        <v>35</v>
      </c>
      <c r="C288" s="1">
        <v>15</v>
      </c>
      <c r="G288" s="10" t="str">
        <f t="shared" si="20"/>
        <v/>
      </c>
      <c r="L288" s="10" t="str">
        <f t="shared" si="21"/>
        <v/>
      </c>
      <c r="Q288" s="10" t="str">
        <f t="shared" si="22"/>
        <v/>
      </c>
      <c r="V288" s="10" t="str">
        <f t="shared" si="23"/>
        <v/>
      </c>
      <c r="AA288" s="10" t="str">
        <f t="shared" si="24"/>
        <v/>
      </c>
    </row>
    <row r="289" spans="1:27">
      <c r="A289" s="1" t="s">
        <v>38</v>
      </c>
      <c r="B289" s="2" t="s">
        <v>35</v>
      </c>
      <c r="C289" s="1">
        <v>16</v>
      </c>
      <c r="G289" s="10" t="str">
        <f t="shared" si="20"/>
        <v/>
      </c>
      <c r="L289" s="10" t="str">
        <f t="shared" si="21"/>
        <v/>
      </c>
      <c r="Q289" s="10" t="str">
        <f t="shared" si="22"/>
        <v/>
      </c>
      <c r="V289" s="10" t="str">
        <f t="shared" si="23"/>
        <v/>
      </c>
      <c r="AA289" s="10" t="str">
        <f t="shared" si="24"/>
        <v/>
      </c>
    </row>
    <row r="290" spans="1:27">
      <c r="A290" s="1" t="s">
        <v>38</v>
      </c>
      <c r="B290" s="2" t="s">
        <v>35</v>
      </c>
      <c r="C290" s="1">
        <v>17</v>
      </c>
      <c r="G290" s="10" t="str">
        <f t="shared" si="20"/>
        <v/>
      </c>
      <c r="L290" s="10" t="str">
        <f t="shared" si="21"/>
        <v/>
      </c>
      <c r="Q290" s="10" t="str">
        <f t="shared" si="22"/>
        <v/>
      </c>
      <c r="V290" s="10" t="str">
        <f t="shared" si="23"/>
        <v/>
      </c>
      <c r="AA290" s="10" t="str">
        <f t="shared" si="24"/>
        <v/>
      </c>
    </row>
    <row r="291" spans="1:27">
      <c r="A291" s="1" t="s">
        <v>38</v>
      </c>
      <c r="B291" s="2" t="s">
        <v>35</v>
      </c>
      <c r="C291" s="1">
        <v>18</v>
      </c>
      <c r="G291" s="10" t="str">
        <f t="shared" si="20"/>
        <v/>
      </c>
      <c r="L291" s="10" t="str">
        <f t="shared" si="21"/>
        <v/>
      </c>
      <c r="Q291" s="10" t="str">
        <f t="shared" si="22"/>
        <v/>
      </c>
      <c r="V291" s="10" t="str">
        <f t="shared" si="23"/>
        <v/>
      </c>
      <c r="AA291" s="10" t="str">
        <f t="shared" si="24"/>
        <v/>
      </c>
    </row>
    <row r="292" spans="1:27">
      <c r="A292" s="1" t="s">
        <v>40</v>
      </c>
      <c r="B292" s="2" t="s">
        <v>35</v>
      </c>
      <c r="C292" s="1">
        <v>1</v>
      </c>
      <c r="G292" s="10" t="str">
        <f t="shared" si="20"/>
        <v/>
      </c>
      <c r="L292" s="10" t="str">
        <f t="shared" si="21"/>
        <v/>
      </c>
      <c r="Q292" s="10" t="str">
        <f t="shared" si="22"/>
        <v/>
      </c>
      <c r="V292" s="10" t="str">
        <f t="shared" si="23"/>
        <v/>
      </c>
      <c r="AA292" s="10" t="str">
        <f t="shared" si="24"/>
        <v/>
      </c>
    </row>
    <row r="293" spans="1:27">
      <c r="A293" s="1" t="s">
        <v>40</v>
      </c>
      <c r="B293" s="2" t="s">
        <v>35</v>
      </c>
      <c r="C293" s="1">
        <v>2</v>
      </c>
      <c r="G293" s="10" t="str">
        <f t="shared" si="20"/>
        <v/>
      </c>
      <c r="L293" s="10" t="str">
        <f t="shared" si="21"/>
        <v/>
      </c>
      <c r="Q293" s="10" t="str">
        <f t="shared" si="22"/>
        <v/>
      </c>
      <c r="V293" s="10" t="str">
        <f t="shared" si="23"/>
        <v/>
      </c>
      <c r="AA293" s="10" t="str">
        <f t="shared" si="24"/>
        <v/>
      </c>
    </row>
    <row r="294" spans="1:27">
      <c r="A294" s="1" t="s">
        <v>40</v>
      </c>
      <c r="B294" s="2" t="s">
        <v>35</v>
      </c>
      <c r="C294" s="1">
        <v>3</v>
      </c>
      <c r="D294" s="5">
        <v>18.245471816528777</v>
      </c>
      <c r="E294" s="5">
        <v>18.49151070257329</v>
      </c>
      <c r="G294" s="10">
        <f t="shared" si="20"/>
        <v>18.368491259551035</v>
      </c>
      <c r="I294" s="5">
        <v>20.114230303447062</v>
      </c>
      <c r="J294" s="5">
        <v>20.095563319969163</v>
      </c>
      <c r="L294" s="10">
        <f t="shared" si="21"/>
        <v>20.104896811708112</v>
      </c>
      <c r="N294" s="5">
        <v>20.291224589720557</v>
      </c>
      <c r="O294" s="5">
        <v>20.19795125933874</v>
      </c>
      <c r="P294" s="5">
        <v>20.219393509154731</v>
      </c>
      <c r="Q294" s="10">
        <f t="shared" si="22"/>
        <v>20.236189786071339</v>
      </c>
      <c r="S294" s="5">
        <v>21.877519477753602</v>
      </c>
      <c r="T294" s="5">
        <v>21.979314931804794</v>
      </c>
      <c r="U294" s="5">
        <v>21.756315931149047</v>
      </c>
      <c r="V294" s="10">
        <f t="shared" si="23"/>
        <v>21.871050113569151</v>
      </c>
      <c r="X294" s="5">
        <v>19.250542695107566</v>
      </c>
      <c r="Y294" s="5">
        <v>19.226668147992321</v>
      </c>
      <c r="Z294" s="5">
        <v>19.180943381390264</v>
      </c>
      <c r="AA294" s="10">
        <f t="shared" si="24"/>
        <v>19.219384741496714</v>
      </c>
    </row>
    <row r="295" spans="1:27">
      <c r="A295" s="1" t="s">
        <v>40</v>
      </c>
      <c r="B295" s="2" t="s">
        <v>35</v>
      </c>
      <c r="C295" s="1">
        <v>4</v>
      </c>
      <c r="D295" s="5">
        <v>19.778704335763056</v>
      </c>
      <c r="E295" s="5">
        <v>19.640328379904442</v>
      </c>
      <c r="G295" s="10">
        <f t="shared" si="20"/>
        <v>19.709516357833749</v>
      </c>
      <c r="I295" s="5">
        <v>23.67782296591119</v>
      </c>
      <c r="J295" s="5">
        <v>23.797556973073181</v>
      </c>
      <c r="L295" s="10">
        <f t="shared" si="21"/>
        <v>23.737689969492187</v>
      </c>
      <c r="N295" s="5">
        <v>20.29860743735858</v>
      </c>
      <c r="O295" s="5">
        <v>20.344754246829503</v>
      </c>
      <c r="P295" s="5">
        <v>20.351402719134907</v>
      </c>
      <c r="Q295" s="10">
        <f t="shared" si="22"/>
        <v>20.331588134440995</v>
      </c>
      <c r="S295" s="5">
        <v>23.578858678701998</v>
      </c>
      <c r="T295" s="5">
        <v>23.456166236580714</v>
      </c>
      <c r="U295" s="5">
        <v>23.52606463309975</v>
      </c>
      <c r="V295" s="10">
        <f t="shared" si="23"/>
        <v>23.520363182794153</v>
      </c>
      <c r="X295" s="5">
        <v>23.016837250896955</v>
      </c>
      <c r="Y295" s="5">
        <v>23.16925491060455</v>
      </c>
      <c r="Z295" s="5">
        <v>23.040174471375295</v>
      </c>
      <c r="AA295" s="10">
        <f t="shared" si="24"/>
        <v>23.075422210958934</v>
      </c>
    </row>
    <row r="296" spans="1:27">
      <c r="A296" s="1" t="s">
        <v>40</v>
      </c>
      <c r="B296" s="2" t="s">
        <v>35</v>
      </c>
      <c r="C296" s="1">
        <v>5</v>
      </c>
      <c r="D296" s="5">
        <v>21.867927404623384</v>
      </c>
      <c r="E296" s="5">
        <v>21.820053024016001</v>
      </c>
      <c r="G296" s="10">
        <f t="shared" si="20"/>
        <v>21.843990214319692</v>
      </c>
      <c r="I296" s="5">
        <v>21.664393745676218</v>
      </c>
      <c r="J296" s="5">
        <v>21.962695616884357</v>
      </c>
      <c r="L296" s="10">
        <f t="shared" si="21"/>
        <v>21.813544681280288</v>
      </c>
      <c r="N296" s="5">
        <v>23.535197737196139</v>
      </c>
      <c r="O296" s="5">
        <v>23.617883625167725</v>
      </c>
      <c r="P296" s="5">
        <v>23.747977825221042</v>
      </c>
      <c r="Q296" s="10">
        <f t="shared" si="22"/>
        <v>23.633686395861634</v>
      </c>
      <c r="S296" s="5">
        <v>23.497291338563763</v>
      </c>
      <c r="T296" s="5">
        <v>23.451681885568135</v>
      </c>
      <c r="U296" s="5">
        <v>23.402575770150449</v>
      </c>
      <c r="V296" s="10">
        <f t="shared" si="23"/>
        <v>23.450516331427451</v>
      </c>
      <c r="X296" s="5">
        <v>22.653925662534</v>
      </c>
      <c r="Y296" s="5">
        <v>22.795116619972696</v>
      </c>
      <c r="Z296" s="5">
        <v>22.83075749638828</v>
      </c>
      <c r="AA296" s="10">
        <f t="shared" si="24"/>
        <v>22.759933259631662</v>
      </c>
    </row>
    <row r="297" spans="1:27">
      <c r="A297" s="1" t="s">
        <v>40</v>
      </c>
      <c r="B297" s="2" t="s">
        <v>35</v>
      </c>
      <c r="C297" s="1">
        <v>6</v>
      </c>
      <c r="D297" s="5">
        <v>19.534140072022311</v>
      </c>
      <c r="E297" s="5">
        <v>19.467200383911784</v>
      </c>
      <c r="G297" s="10">
        <f t="shared" si="20"/>
        <v>19.500670227967049</v>
      </c>
      <c r="I297" s="5">
        <v>22.317054485072948</v>
      </c>
      <c r="J297" s="5">
        <v>22.421866096756272</v>
      </c>
      <c r="L297" s="10">
        <f t="shared" si="21"/>
        <v>22.36946029091461</v>
      </c>
      <c r="N297" s="5">
        <v>19.644041568256984</v>
      </c>
      <c r="O297" s="5">
        <v>19.702685572782503</v>
      </c>
      <c r="P297" s="5">
        <v>19.657720137077806</v>
      </c>
      <c r="Q297" s="10">
        <f t="shared" si="22"/>
        <v>19.668149092705765</v>
      </c>
      <c r="S297" s="5">
        <v>20.995272601431658</v>
      </c>
      <c r="T297" s="5">
        <v>21.002773946348693</v>
      </c>
      <c r="U297" s="5">
        <v>21.017809936546819</v>
      </c>
      <c r="V297" s="10">
        <f t="shared" si="23"/>
        <v>21.005285494775723</v>
      </c>
      <c r="X297" s="5">
        <v>19.631159665624999</v>
      </c>
      <c r="Y297" s="5">
        <v>19.812258645853632</v>
      </c>
      <c r="Z297" s="5">
        <v>19.627135989467689</v>
      </c>
      <c r="AA297" s="10">
        <f t="shared" si="24"/>
        <v>19.690184766982107</v>
      </c>
    </row>
    <row r="298" spans="1:27">
      <c r="A298" s="1" t="s">
        <v>40</v>
      </c>
      <c r="B298" s="2" t="s">
        <v>35</v>
      </c>
      <c r="C298" s="1">
        <v>7</v>
      </c>
      <c r="G298" s="10" t="str">
        <f t="shared" si="20"/>
        <v/>
      </c>
      <c r="L298" s="10" t="str">
        <f t="shared" si="21"/>
        <v/>
      </c>
      <c r="Q298" s="10" t="str">
        <f t="shared" si="22"/>
        <v/>
      </c>
      <c r="V298" s="10" t="str">
        <f t="shared" si="23"/>
        <v/>
      </c>
      <c r="AA298" s="10" t="str">
        <f t="shared" si="24"/>
        <v/>
      </c>
    </row>
    <row r="299" spans="1:27">
      <c r="A299" s="1" t="s">
        <v>40</v>
      </c>
      <c r="B299" s="2" t="s">
        <v>35</v>
      </c>
      <c r="C299" s="1">
        <v>8</v>
      </c>
      <c r="G299" s="10" t="str">
        <f t="shared" si="20"/>
        <v/>
      </c>
      <c r="L299" s="10" t="str">
        <f t="shared" si="21"/>
        <v/>
      </c>
      <c r="Q299" s="10" t="str">
        <f t="shared" si="22"/>
        <v/>
      </c>
      <c r="V299" s="10" t="str">
        <f t="shared" si="23"/>
        <v/>
      </c>
      <c r="AA299" s="10" t="str">
        <f t="shared" si="24"/>
        <v/>
      </c>
    </row>
    <row r="300" spans="1:27">
      <c r="A300" s="1" t="s">
        <v>40</v>
      </c>
      <c r="B300" s="2" t="s">
        <v>35</v>
      </c>
      <c r="C300" s="1">
        <v>9</v>
      </c>
      <c r="G300" s="10" t="str">
        <f t="shared" si="20"/>
        <v/>
      </c>
      <c r="L300" s="10" t="str">
        <f t="shared" si="21"/>
        <v/>
      </c>
      <c r="Q300" s="10" t="str">
        <f t="shared" si="22"/>
        <v/>
      </c>
      <c r="V300" s="10" t="str">
        <f t="shared" si="23"/>
        <v/>
      </c>
      <c r="AA300" s="10" t="str">
        <f t="shared" si="24"/>
        <v/>
      </c>
    </row>
    <row r="301" spans="1:27">
      <c r="A301" s="1" t="s">
        <v>40</v>
      </c>
      <c r="B301" s="2" t="s">
        <v>35</v>
      </c>
      <c r="C301" s="1">
        <v>10</v>
      </c>
      <c r="G301" s="10" t="str">
        <f t="shared" si="20"/>
        <v/>
      </c>
      <c r="L301" s="10" t="str">
        <f t="shared" si="21"/>
        <v/>
      </c>
      <c r="Q301" s="10" t="str">
        <f t="shared" si="22"/>
        <v/>
      </c>
      <c r="V301" s="10" t="str">
        <f t="shared" si="23"/>
        <v/>
      </c>
      <c r="AA301" s="10" t="str">
        <f t="shared" si="24"/>
        <v/>
      </c>
    </row>
    <row r="302" spans="1:27">
      <c r="A302" s="1" t="s">
        <v>40</v>
      </c>
      <c r="B302" s="2" t="s">
        <v>35</v>
      </c>
      <c r="C302" s="1">
        <v>11</v>
      </c>
      <c r="G302" s="10" t="str">
        <f t="shared" si="20"/>
        <v/>
      </c>
      <c r="L302" s="10" t="str">
        <f t="shared" si="21"/>
        <v/>
      </c>
      <c r="Q302" s="10" t="str">
        <f t="shared" si="22"/>
        <v/>
      </c>
      <c r="V302" s="10" t="str">
        <f t="shared" si="23"/>
        <v/>
      </c>
      <c r="AA302" s="10" t="str">
        <f t="shared" si="24"/>
        <v/>
      </c>
    </row>
    <row r="303" spans="1:27">
      <c r="A303" s="1" t="s">
        <v>40</v>
      </c>
      <c r="B303" s="2" t="s">
        <v>35</v>
      </c>
      <c r="C303" s="1">
        <v>12</v>
      </c>
      <c r="G303" s="10" t="str">
        <f t="shared" si="20"/>
        <v/>
      </c>
      <c r="L303" s="10" t="str">
        <f t="shared" si="21"/>
        <v/>
      </c>
      <c r="Q303" s="10" t="str">
        <f t="shared" si="22"/>
        <v/>
      </c>
      <c r="V303" s="10" t="str">
        <f t="shared" si="23"/>
        <v/>
      </c>
      <c r="AA303" s="10" t="str">
        <f t="shared" si="24"/>
        <v/>
      </c>
    </row>
    <row r="304" spans="1:27">
      <c r="A304" s="1" t="s">
        <v>40</v>
      </c>
      <c r="B304" s="2" t="s">
        <v>35</v>
      </c>
      <c r="C304" s="1">
        <v>13</v>
      </c>
      <c r="G304" s="10" t="str">
        <f t="shared" si="20"/>
        <v/>
      </c>
      <c r="L304" s="10" t="str">
        <f t="shared" si="21"/>
        <v/>
      </c>
      <c r="Q304" s="10" t="str">
        <f t="shared" si="22"/>
        <v/>
      </c>
      <c r="V304" s="10" t="str">
        <f t="shared" si="23"/>
        <v/>
      </c>
      <c r="AA304" s="10" t="str">
        <f t="shared" si="24"/>
        <v/>
      </c>
    </row>
    <row r="305" spans="1:27">
      <c r="A305" s="1" t="s">
        <v>40</v>
      </c>
      <c r="B305" s="2" t="s">
        <v>35</v>
      </c>
      <c r="C305" s="1">
        <v>14</v>
      </c>
      <c r="G305" s="10" t="str">
        <f t="shared" si="20"/>
        <v/>
      </c>
      <c r="L305" s="10" t="str">
        <f t="shared" si="21"/>
        <v/>
      </c>
      <c r="Q305" s="10" t="str">
        <f t="shared" si="22"/>
        <v/>
      </c>
      <c r="V305" s="10" t="str">
        <f t="shared" si="23"/>
        <v/>
      </c>
      <c r="AA305" s="10" t="str">
        <f t="shared" si="24"/>
        <v/>
      </c>
    </row>
    <row r="306" spans="1:27">
      <c r="A306" s="1" t="s">
        <v>40</v>
      </c>
      <c r="B306" s="2" t="s">
        <v>35</v>
      </c>
      <c r="C306" s="1">
        <v>15</v>
      </c>
      <c r="G306" s="10" t="str">
        <f t="shared" si="20"/>
        <v/>
      </c>
      <c r="L306" s="10" t="str">
        <f t="shared" si="21"/>
        <v/>
      </c>
      <c r="Q306" s="10" t="str">
        <f t="shared" si="22"/>
        <v/>
      </c>
      <c r="V306" s="10" t="str">
        <f t="shared" si="23"/>
        <v/>
      </c>
      <c r="AA306" s="10" t="str">
        <f t="shared" si="24"/>
        <v/>
      </c>
    </row>
    <row r="307" spans="1:27">
      <c r="A307" s="1" t="s">
        <v>40</v>
      </c>
      <c r="B307" s="2" t="s">
        <v>35</v>
      </c>
      <c r="C307" s="1">
        <v>16</v>
      </c>
      <c r="G307" s="10" t="str">
        <f t="shared" si="20"/>
        <v/>
      </c>
      <c r="L307" s="10" t="str">
        <f t="shared" si="21"/>
        <v/>
      </c>
      <c r="Q307" s="10" t="str">
        <f t="shared" si="22"/>
        <v/>
      </c>
      <c r="V307" s="10" t="str">
        <f t="shared" si="23"/>
        <v/>
      </c>
      <c r="AA307" s="10" t="str">
        <f t="shared" si="24"/>
        <v/>
      </c>
    </row>
    <row r="308" spans="1:27">
      <c r="A308" s="1" t="s">
        <v>40</v>
      </c>
      <c r="B308" s="2" t="s">
        <v>35</v>
      </c>
      <c r="C308" s="1">
        <v>17</v>
      </c>
      <c r="G308" s="10" t="str">
        <f t="shared" si="20"/>
        <v/>
      </c>
      <c r="L308" s="10" t="str">
        <f t="shared" si="21"/>
        <v/>
      </c>
      <c r="Q308" s="10" t="str">
        <f t="shared" si="22"/>
        <v/>
      </c>
      <c r="V308" s="10" t="str">
        <f t="shared" si="23"/>
        <v/>
      </c>
      <c r="AA308" s="10" t="str">
        <f t="shared" si="24"/>
        <v/>
      </c>
    </row>
    <row r="309" spans="1:27">
      <c r="A309" s="1" t="s">
        <v>40</v>
      </c>
      <c r="B309" s="2" t="s">
        <v>35</v>
      </c>
      <c r="C309" s="1">
        <v>18</v>
      </c>
      <c r="G309" s="10" t="str">
        <f t="shared" si="20"/>
        <v/>
      </c>
      <c r="L309" s="10" t="str">
        <f t="shared" si="21"/>
        <v/>
      </c>
      <c r="Q309" s="10" t="str">
        <f t="shared" si="22"/>
        <v/>
      </c>
      <c r="V309" s="10" t="str">
        <f t="shared" si="23"/>
        <v/>
      </c>
      <c r="AA309" s="10" t="str">
        <f t="shared" si="24"/>
        <v/>
      </c>
    </row>
    <row r="310" spans="1:27">
      <c r="A310" s="1" t="s">
        <v>29</v>
      </c>
      <c r="B310" s="2" t="s">
        <v>9</v>
      </c>
      <c r="C310" s="1">
        <v>1</v>
      </c>
      <c r="G310" s="10" t="str">
        <f t="shared" si="20"/>
        <v/>
      </c>
      <c r="L310" s="10" t="str">
        <f t="shared" si="21"/>
        <v/>
      </c>
      <c r="Q310" s="10" t="str">
        <f t="shared" si="22"/>
        <v/>
      </c>
      <c r="V310" s="10" t="str">
        <f t="shared" si="23"/>
        <v/>
      </c>
      <c r="AA310" s="10" t="str">
        <f t="shared" si="24"/>
        <v/>
      </c>
    </row>
    <row r="311" spans="1:27">
      <c r="A311" s="1" t="s">
        <v>29</v>
      </c>
      <c r="B311" s="2" t="s">
        <v>9</v>
      </c>
      <c r="C311" s="1">
        <v>2</v>
      </c>
      <c r="D311" s="5">
        <v>20.273787774286216</v>
      </c>
      <c r="E311" s="5">
        <v>20.125337146485442</v>
      </c>
      <c r="G311" s="10">
        <f t="shared" si="20"/>
        <v>20.199562460385827</v>
      </c>
      <c r="I311" s="5">
        <v>19.432839332051572</v>
      </c>
      <c r="J311" s="5">
        <v>19.523842474878396</v>
      </c>
      <c r="L311" s="10">
        <f t="shared" si="21"/>
        <v>19.478340903464982</v>
      </c>
      <c r="N311" s="5">
        <v>31.339136179117382</v>
      </c>
      <c r="O311" s="5">
        <v>31.855276608436494</v>
      </c>
      <c r="P311" s="5">
        <v>31.090856418877973</v>
      </c>
      <c r="Q311" s="10">
        <f t="shared" si="22"/>
        <v>31.428423068810616</v>
      </c>
      <c r="S311" s="5">
        <v>33.006211140410173</v>
      </c>
      <c r="T311" s="5">
        <v>33.014235830010577</v>
      </c>
      <c r="U311" s="5">
        <v>33.067917527237583</v>
      </c>
      <c r="V311" s="10">
        <f t="shared" si="23"/>
        <v>33.02945483255278</v>
      </c>
      <c r="X311" s="5">
        <v>30.172099187164033</v>
      </c>
      <c r="Y311" s="5">
        <v>29.718574666282692</v>
      </c>
      <c r="Z311" s="5">
        <v>29.824122062775885</v>
      </c>
      <c r="AA311" s="10">
        <f t="shared" si="24"/>
        <v>29.904931972074206</v>
      </c>
    </row>
    <row r="312" spans="1:27">
      <c r="A312" s="1" t="s">
        <v>29</v>
      </c>
      <c r="B312" s="2" t="s">
        <v>9</v>
      </c>
      <c r="C312" s="1">
        <v>3</v>
      </c>
      <c r="D312" s="5">
        <v>19.437102414588075</v>
      </c>
      <c r="E312" s="5">
        <v>19.552768036593886</v>
      </c>
      <c r="G312" s="10">
        <f t="shared" si="20"/>
        <v>19.494935225590979</v>
      </c>
      <c r="I312" s="5">
        <v>19.328947267090481</v>
      </c>
      <c r="J312" s="5">
        <v>19.549795683253176</v>
      </c>
      <c r="L312" s="10">
        <f t="shared" si="21"/>
        <v>19.439371475171829</v>
      </c>
      <c r="N312" s="5">
        <v>30.247167167490701</v>
      </c>
      <c r="O312" s="5">
        <v>30.611929852953203</v>
      </c>
      <c r="P312" s="5">
        <v>30.01618197156991</v>
      </c>
      <c r="Q312" s="10">
        <f t="shared" si="22"/>
        <v>30.291759664004605</v>
      </c>
      <c r="S312" s="5">
        <v>29.341032539558853</v>
      </c>
      <c r="T312" s="5">
        <v>29.330327292169379</v>
      </c>
      <c r="U312" s="5">
        <v>29.493533797342661</v>
      </c>
      <c r="V312" s="10">
        <f t="shared" si="23"/>
        <v>29.388297876356962</v>
      </c>
      <c r="X312" s="5">
        <v>27.814985519844249</v>
      </c>
      <c r="Y312" s="5">
        <v>28.008361758235431</v>
      </c>
      <c r="Z312" s="5">
        <v>28.055090883767367</v>
      </c>
      <c r="AA312" s="10">
        <f t="shared" si="24"/>
        <v>27.959479387282347</v>
      </c>
    </row>
    <row r="313" spans="1:27">
      <c r="A313" s="1" t="s">
        <v>29</v>
      </c>
      <c r="B313" s="2" t="s">
        <v>9</v>
      </c>
      <c r="C313" s="1">
        <v>4</v>
      </c>
      <c r="D313" s="5">
        <v>20.455622451714682</v>
      </c>
      <c r="E313" s="5">
        <v>20.63445587436853</v>
      </c>
      <c r="G313" s="10">
        <f t="shared" si="20"/>
        <v>20.545039163041608</v>
      </c>
      <c r="I313" s="5">
        <v>20.784774967164349</v>
      </c>
      <c r="J313" s="5">
        <v>20.864908181984493</v>
      </c>
      <c r="L313" s="10">
        <f t="shared" si="21"/>
        <v>20.824841574574421</v>
      </c>
      <c r="N313" s="5">
        <v>31.415985044861433</v>
      </c>
      <c r="O313" s="5">
        <v>31.709617681103143</v>
      </c>
      <c r="P313" s="5">
        <v>31.310549520276954</v>
      </c>
      <c r="Q313" s="10">
        <f t="shared" si="22"/>
        <v>31.478717415413843</v>
      </c>
      <c r="S313" s="5">
        <v>30.191336368903297</v>
      </c>
      <c r="T313" s="5">
        <v>30.624934316249174</v>
      </c>
      <c r="U313" s="5">
        <v>30.301223386323489</v>
      </c>
      <c r="V313" s="10">
        <f t="shared" si="23"/>
        <v>30.372498023825319</v>
      </c>
      <c r="X313" s="5">
        <v>28.56914684325227</v>
      </c>
      <c r="Y313" s="5">
        <v>28.962606641449973</v>
      </c>
      <c r="Z313" s="5">
        <v>28.793482688741044</v>
      </c>
      <c r="AA313" s="10">
        <f t="shared" si="24"/>
        <v>28.775078724481094</v>
      </c>
    </row>
    <row r="314" spans="1:27">
      <c r="A314" s="1" t="s">
        <v>29</v>
      </c>
      <c r="B314" s="2" t="s">
        <v>9</v>
      </c>
      <c r="C314" s="1">
        <v>5</v>
      </c>
      <c r="D314" s="5">
        <v>21.290737074227916</v>
      </c>
      <c r="E314" s="5">
        <v>21.247513186481573</v>
      </c>
      <c r="G314" s="10">
        <f t="shared" si="20"/>
        <v>21.269125130354745</v>
      </c>
      <c r="I314" s="5">
        <v>20.725296255733465</v>
      </c>
      <c r="J314" s="5">
        <v>20.743734809301259</v>
      </c>
      <c r="L314" s="10">
        <f t="shared" si="21"/>
        <v>20.734515532517364</v>
      </c>
      <c r="N314" s="5">
        <v>31.965658024451525</v>
      </c>
      <c r="O314" s="5">
        <v>31.226678884134184</v>
      </c>
      <c r="P314" s="5">
        <v>31.815928744202854</v>
      </c>
      <c r="Q314" s="10">
        <f t="shared" si="22"/>
        <v>31.669421884262857</v>
      </c>
      <c r="S314" s="5">
        <v>30.993424161370609</v>
      </c>
      <c r="T314" s="5">
        <v>32.135696461304526</v>
      </c>
      <c r="U314" s="5">
        <v>31.056389539037291</v>
      </c>
      <c r="V314" s="10">
        <f t="shared" si="23"/>
        <v>31.395170053904138</v>
      </c>
      <c r="X314" s="5">
        <v>30.481549681873545</v>
      </c>
      <c r="Y314" s="5">
        <v>30.033709684356829</v>
      </c>
      <c r="Z314" s="5">
        <v>30.193126622188224</v>
      </c>
      <c r="AA314" s="10">
        <f t="shared" si="24"/>
        <v>30.236128662806198</v>
      </c>
    </row>
    <row r="315" spans="1:27">
      <c r="A315" s="1" t="s">
        <v>29</v>
      </c>
      <c r="B315" s="2" t="s">
        <v>9</v>
      </c>
      <c r="C315" s="1">
        <v>6</v>
      </c>
      <c r="D315" s="5">
        <v>20.587519322956101</v>
      </c>
      <c r="E315" s="5">
        <v>20.553774546754013</v>
      </c>
      <c r="G315" s="10">
        <f t="shared" si="20"/>
        <v>20.570646934855056</v>
      </c>
      <c r="I315" s="5">
        <v>20.956454376321393</v>
      </c>
      <c r="J315" s="5">
        <v>21.090043639620252</v>
      </c>
      <c r="L315" s="10">
        <f t="shared" si="21"/>
        <v>21.023249007970822</v>
      </c>
      <c r="N315" s="5">
        <v>33.322068299546501</v>
      </c>
      <c r="O315" s="5">
        <v>32.378833929089453</v>
      </c>
      <c r="P315" s="5">
        <v>32.537580845684744</v>
      </c>
      <c r="Q315" s="10">
        <f t="shared" si="22"/>
        <v>32.746161024773563</v>
      </c>
      <c r="T315" s="5">
        <v>31.981410316811861</v>
      </c>
      <c r="U315" s="5">
        <v>32.017051610384556</v>
      </c>
      <c r="V315" s="10">
        <f t="shared" si="23"/>
        <v>31.999230963598208</v>
      </c>
      <c r="Y315" s="5">
        <v>30.702831050281645</v>
      </c>
      <c r="Z315" s="5">
        <v>30.611508324287875</v>
      </c>
      <c r="AA315" s="10">
        <f t="shared" si="24"/>
        <v>30.65716968728476</v>
      </c>
    </row>
    <row r="316" spans="1:27">
      <c r="A316" s="1" t="s">
        <v>29</v>
      </c>
      <c r="B316" s="2" t="s">
        <v>9</v>
      </c>
      <c r="C316" s="1">
        <v>7</v>
      </c>
      <c r="D316" s="5">
        <v>22.011231867884188</v>
      </c>
      <c r="E316" s="5">
        <v>21.916427363397634</v>
      </c>
      <c r="G316" s="10">
        <f t="shared" si="20"/>
        <v>21.963829615640911</v>
      </c>
      <c r="I316" s="5">
        <v>21.521237642301973</v>
      </c>
      <c r="J316" s="5">
        <v>21.624754521612619</v>
      </c>
      <c r="L316" s="10">
        <f t="shared" si="21"/>
        <v>21.572996081957296</v>
      </c>
      <c r="N316" s="5">
        <v>32.650356364095849</v>
      </c>
      <c r="O316" s="5">
        <v>32.162525407834266</v>
      </c>
      <c r="P316" s="5">
        <v>31.279470897251738</v>
      </c>
      <c r="Q316" s="10">
        <f t="shared" si="22"/>
        <v>32.030784223060614</v>
      </c>
      <c r="S316" s="5">
        <v>30.539206605632085</v>
      </c>
      <c r="T316" s="5">
        <v>30.517614989659812</v>
      </c>
      <c r="U316" s="5">
        <v>30.383002614480365</v>
      </c>
      <c r="V316" s="10">
        <f t="shared" si="23"/>
        <v>30.479941403257417</v>
      </c>
      <c r="X316" s="5">
        <v>29.13829795879905</v>
      </c>
      <c r="Y316" s="5">
        <v>29.116015307197358</v>
      </c>
      <c r="Z316" s="5">
        <v>29.082944521096618</v>
      </c>
      <c r="AA316" s="10">
        <f t="shared" si="24"/>
        <v>29.112419262364341</v>
      </c>
    </row>
    <row r="317" spans="1:27">
      <c r="A317" s="1" t="s">
        <v>29</v>
      </c>
      <c r="B317" s="2" t="s">
        <v>9</v>
      </c>
      <c r="C317" s="1">
        <v>8</v>
      </c>
      <c r="D317" s="5">
        <v>20.818647515160063</v>
      </c>
      <c r="E317" s="5">
        <v>20.853090741002131</v>
      </c>
      <c r="G317" s="10">
        <f t="shared" si="20"/>
        <v>20.835869128081097</v>
      </c>
      <c r="I317" s="5">
        <v>20.273634600153184</v>
      </c>
      <c r="J317" s="5">
        <v>20.335840200313459</v>
      </c>
      <c r="L317" s="10">
        <f t="shared" si="21"/>
        <v>20.304737400233321</v>
      </c>
      <c r="O317" s="5">
        <v>33.84212978860198</v>
      </c>
      <c r="P317" s="5">
        <v>32.87867507809527</v>
      </c>
      <c r="Q317" s="10">
        <f t="shared" si="22"/>
        <v>33.360402433348625</v>
      </c>
      <c r="S317" s="5">
        <v>33.17879242643783</v>
      </c>
      <c r="T317" s="5">
        <v>33.112638022407737</v>
      </c>
      <c r="V317" s="10">
        <f t="shared" si="23"/>
        <v>33.145715224422787</v>
      </c>
      <c r="Y317" s="5">
        <v>31.832739984510809</v>
      </c>
      <c r="Z317" s="5">
        <v>31.460639620734206</v>
      </c>
      <c r="AA317" s="10">
        <f t="shared" si="24"/>
        <v>31.646689802622507</v>
      </c>
    </row>
    <row r="318" spans="1:27">
      <c r="A318" s="1" t="s">
        <v>29</v>
      </c>
      <c r="B318" s="2" t="s">
        <v>9</v>
      </c>
      <c r="C318" s="1">
        <v>9</v>
      </c>
      <c r="G318" s="10" t="str">
        <f t="shared" si="20"/>
        <v/>
      </c>
      <c r="L318" s="10" t="str">
        <f t="shared" si="21"/>
        <v/>
      </c>
      <c r="Q318" s="10" t="str">
        <f t="shared" si="22"/>
        <v/>
      </c>
      <c r="V318" s="10" t="str">
        <f t="shared" si="23"/>
        <v/>
      </c>
      <c r="AA318" s="10" t="str">
        <f t="shared" si="24"/>
        <v/>
      </c>
    </row>
    <row r="319" spans="1:27">
      <c r="A319" s="1" t="s">
        <v>29</v>
      </c>
      <c r="B319" s="2" t="s">
        <v>9</v>
      </c>
      <c r="C319" s="1">
        <v>10</v>
      </c>
      <c r="D319" s="5">
        <v>21.391247395071115</v>
      </c>
      <c r="E319" s="5">
        <v>21.290819616110252</v>
      </c>
      <c r="G319" s="10">
        <f t="shared" si="20"/>
        <v>21.341033505590683</v>
      </c>
      <c r="I319" s="5">
        <v>21.216970609660553</v>
      </c>
      <c r="J319" s="5">
        <v>21.175198534711168</v>
      </c>
      <c r="L319" s="10">
        <f t="shared" si="21"/>
        <v>21.19608457218586</v>
      </c>
      <c r="N319" s="5">
        <v>33.34069919314183</v>
      </c>
      <c r="O319" s="5">
        <v>32.28969268488342</v>
      </c>
      <c r="P319" s="5">
        <v>33.022033526039181</v>
      </c>
      <c r="Q319" s="10">
        <f t="shared" si="22"/>
        <v>32.884141801354808</v>
      </c>
      <c r="S319" s="5">
        <v>30.670630904206757</v>
      </c>
      <c r="T319" s="5">
        <v>30.487541494411108</v>
      </c>
      <c r="U319" s="5">
        <v>30.276059635243531</v>
      </c>
      <c r="V319" s="10">
        <f t="shared" si="23"/>
        <v>30.478077344620463</v>
      </c>
      <c r="X319" s="5">
        <v>28.991818558827422</v>
      </c>
      <c r="Y319" s="5">
        <v>28.760871262199963</v>
      </c>
      <c r="Z319" s="5">
        <v>29.485159082934679</v>
      </c>
      <c r="AA319" s="10">
        <f t="shared" si="24"/>
        <v>29.079282967987353</v>
      </c>
    </row>
    <row r="320" spans="1:27">
      <c r="A320" s="1" t="s">
        <v>29</v>
      </c>
      <c r="B320" s="2" t="s">
        <v>9</v>
      </c>
      <c r="C320" s="1">
        <v>11</v>
      </c>
      <c r="D320" s="5">
        <v>20.361016447590409</v>
      </c>
      <c r="E320" s="5">
        <v>20.14311883605302</v>
      </c>
      <c r="G320" s="10">
        <f t="shared" si="20"/>
        <v>20.252067641821714</v>
      </c>
      <c r="I320" s="5">
        <v>20.380870271063863</v>
      </c>
      <c r="J320" s="5">
        <v>20.158947041590888</v>
      </c>
      <c r="L320" s="10">
        <f t="shared" si="21"/>
        <v>20.269908656327374</v>
      </c>
      <c r="N320" s="5">
        <v>31.144083098101063</v>
      </c>
      <c r="O320" s="5">
        <v>31.76078073521624</v>
      </c>
      <c r="P320" s="5">
        <v>31.137254293553742</v>
      </c>
      <c r="Q320" s="10">
        <f t="shared" si="22"/>
        <v>31.347372708957014</v>
      </c>
      <c r="S320" s="5">
        <v>30.29455795630345</v>
      </c>
      <c r="T320" s="5">
        <v>30.371067782331657</v>
      </c>
      <c r="U320" s="5">
        <v>30.369436473260961</v>
      </c>
      <c r="V320" s="10">
        <f t="shared" si="23"/>
        <v>30.345020737298693</v>
      </c>
      <c r="X320" s="5">
        <v>29.617921919956707</v>
      </c>
      <c r="Y320" s="5">
        <v>30.320342894741422</v>
      </c>
      <c r="Z320" s="5">
        <v>29.863279718427737</v>
      </c>
      <c r="AA320" s="10">
        <f t="shared" si="24"/>
        <v>29.933848177708622</v>
      </c>
    </row>
    <row r="321" spans="1:27">
      <c r="A321" s="1" t="s">
        <v>29</v>
      </c>
      <c r="B321" s="2" t="s">
        <v>9</v>
      </c>
      <c r="C321" s="1">
        <v>12</v>
      </c>
      <c r="D321" s="5">
        <v>20.655485434758038</v>
      </c>
      <c r="E321" s="5">
        <v>20.577999415367628</v>
      </c>
      <c r="G321" s="10">
        <f t="shared" si="20"/>
        <v>20.616742425062832</v>
      </c>
      <c r="I321" s="5">
        <v>20.11863251651998</v>
      </c>
      <c r="J321" s="5">
        <v>20.12266506487072</v>
      </c>
      <c r="L321" s="10">
        <f t="shared" si="21"/>
        <v>20.120648790695348</v>
      </c>
      <c r="N321" s="5">
        <v>31.307322696841183</v>
      </c>
      <c r="O321" s="5">
        <v>31.17356391879753</v>
      </c>
      <c r="P321" s="5">
        <v>30.949044396727459</v>
      </c>
      <c r="Q321" s="10">
        <f t="shared" si="22"/>
        <v>31.143310337455389</v>
      </c>
      <c r="S321" s="5">
        <v>29.877028791193819</v>
      </c>
      <c r="T321" s="5">
        <v>29.930341308290565</v>
      </c>
      <c r="U321" s="5">
        <v>29.719944450915868</v>
      </c>
      <c r="V321" s="10">
        <f t="shared" si="23"/>
        <v>29.842438183466754</v>
      </c>
      <c r="X321" s="5">
        <v>29.694113098237814</v>
      </c>
      <c r="Y321" s="5">
        <v>29.631446021886973</v>
      </c>
      <c r="Z321" s="5">
        <v>29.23714062958075</v>
      </c>
      <c r="AA321" s="10">
        <f t="shared" si="24"/>
        <v>29.52089991656851</v>
      </c>
    </row>
    <row r="322" spans="1:27">
      <c r="A322" s="1" t="s">
        <v>29</v>
      </c>
      <c r="B322" s="2" t="s">
        <v>9</v>
      </c>
      <c r="C322" s="1">
        <v>13</v>
      </c>
      <c r="D322" s="5">
        <v>19.854544237522138</v>
      </c>
      <c r="E322" s="5">
        <v>19.808606906658728</v>
      </c>
      <c r="G322" s="10">
        <f t="shared" si="20"/>
        <v>19.831575572090433</v>
      </c>
      <c r="I322" s="5">
        <v>18.853750162254297</v>
      </c>
      <c r="J322" s="5">
        <v>18.793236025845726</v>
      </c>
      <c r="L322" s="10">
        <f t="shared" si="21"/>
        <v>18.823493094050011</v>
      </c>
      <c r="N322" s="5">
        <v>31.802775567966311</v>
      </c>
      <c r="O322" s="5">
        <v>31.15356636925743</v>
      </c>
      <c r="P322" s="5">
        <v>32.259704411220099</v>
      </c>
      <c r="Q322" s="10">
        <f t="shared" si="22"/>
        <v>31.738682116147945</v>
      </c>
      <c r="S322" s="5">
        <v>30.555802401953514</v>
      </c>
      <c r="T322" s="5">
        <v>31.185187981654252</v>
      </c>
      <c r="U322" s="5">
        <v>31.71792778279562</v>
      </c>
      <c r="V322" s="10">
        <f t="shared" si="23"/>
        <v>31.152972722134461</v>
      </c>
      <c r="X322" s="5">
        <v>30.452239211849928</v>
      </c>
      <c r="Y322" s="5">
        <v>30.526994533092292</v>
      </c>
      <c r="Z322" s="5">
        <v>30.520428448792707</v>
      </c>
      <c r="AA322" s="10">
        <f t="shared" si="24"/>
        <v>30.499887397911646</v>
      </c>
    </row>
    <row r="323" spans="1:27">
      <c r="A323" s="1" t="s">
        <v>29</v>
      </c>
      <c r="B323" s="2" t="s">
        <v>9</v>
      </c>
      <c r="C323" s="1">
        <v>14</v>
      </c>
      <c r="D323" s="5">
        <v>19.35951453324849</v>
      </c>
      <c r="E323" s="5">
        <v>19.670467692592549</v>
      </c>
      <c r="G323" s="10">
        <f t="shared" si="20"/>
        <v>19.514991112920519</v>
      </c>
      <c r="I323" s="5">
        <v>19.010526649118365</v>
      </c>
      <c r="J323" s="5">
        <v>18.996465726711438</v>
      </c>
      <c r="L323" s="10">
        <f t="shared" si="21"/>
        <v>19.003496187914902</v>
      </c>
      <c r="N323" s="5">
        <v>29.838872146649475</v>
      </c>
      <c r="O323" s="5">
        <v>29.85498928049574</v>
      </c>
      <c r="P323" s="5">
        <v>29.751248374266467</v>
      </c>
      <c r="Q323" s="10">
        <f t="shared" si="22"/>
        <v>29.815036600470563</v>
      </c>
      <c r="S323" s="5">
        <v>29.974571103333421</v>
      </c>
      <c r="T323" s="5">
        <v>30.038407685649297</v>
      </c>
      <c r="U323" s="5">
        <v>30.120271078411712</v>
      </c>
      <c r="V323" s="10">
        <f t="shared" si="23"/>
        <v>30.044416622464809</v>
      </c>
      <c r="X323" s="5">
        <v>27.482960733833732</v>
      </c>
      <c r="Y323" s="5">
        <v>27.065674550156153</v>
      </c>
      <c r="Z323" s="5">
        <v>27.635664009535304</v>
      </c>
      <c r="AA323" s="10">
        <f t="shared" si="24"/>
        <v>27.394766431175061</v>
      </c>
    </row>
    <row r="324" spans="1:27">
      <c r="A324" s="1" t="s">
        <v>29</v>
      </c>
      <c r="B324" s="2" t="s">
        <v>9</v>
      </c>
      <c r="C324" s="1">
        <v>15</v>
      </c>
      <c r="G324" s="10" t="str">
        <f t="shared" ref="G324:G387" si="25">IF(SUM(D324:F324)&gt;0,AVERAGE(D324:F324),"")</f>
        <v/>
      </c>
      <c r="L324" s="10" t="str">
        <f t="shared" ref="L324:L387" si="26">IF(SUM(I324:K324)&gt;0,AVERAGE(I324:K324),"")</f>
        <v/>
      </c>
      <c r="Q324" s="10" t="str">
        <f t="shared" ref="Q324:Q387" si="27">IF(SUM(N324:P324)&gt;0,AVERAGE(N324:P324),"")</f>
        <v/>
      </c>
      <c r="V324" s="10" t="str">
        <f t="shared" ref="V324:V387" si="28">IF(SUM(S324:U324)&gt;0,AVERAGE(S324:U324),"")</f>
        <v/>
      </c>
      <c r="AA324" s="10" t="str">
        <f t="shared" ref="AA324:AA387" si="29">IF(SUM(X324:Z324)&gt;0,AVERAGE(X324:Z324),"")</f>
        <v/>
      </c>
    </row>
    <row r="325" spans="1:27">
      <c r="A325" s="1" t="s">
        <v>29</v>
      </c>
      <c r="B325" s="2" t="s">
        <v>9</v>
      </c>
      <c r="C325" s="1">
        <v>16</v>
      </c>
      <c r="D325" s="5">
        <v>17.80101694914033</v>
      </c>
      <c r="E325" s="5">
        <v>17.869018509484054</v>
      </c>
      <c r="G325" s="10">
        <f t="shared" si="25"/>
        <v>17.835017729312192</v>
      </c>
      <c r="I325" s="5">
        <v>17.134045544833572</v>
      </c>
      <c r="J325" s="5">
        <v>17.054274750207142</v>
      </c>
      <c r="L325" s="10">
        <f t="shared" si="26"/>
        <v>17.094160147520356</v>
      </c>
      <c r="N325" s="5">
        <v>29.388576327552133</v>
      </c>
      <c r="O325" s="5">
        <v>29.891116644727958</v>
      </c>
      <c r="P325" s="5">
        <v>29.924795206760546</v>
      </c>
      <c r="Q325" s="10">
        <f t="shared" si="27"/>
        <v>29.734829393013545</v>
      </c>
      <c r="S325" s="5">
        <v>29.098484173514805</v>
      </c>
      <c r="T325" s="5">
        <v>28.988882086216417</v>
      </c>
      <c r="U325" s="5">
        <v>29.225528130411181</v>
      </c>
      <c r="V325" s="10">
        <f t="shared" si="28"/>
        <v>29.104298130047468</v>
      </c>
      <c r="X325" s="5">
        <v>26.94564189382762</v>
      </c>
      <c r="Y325" s="5">
        <v>26.708259715402107</v>
      </c>
      <c r="Z325" s="5">
        <v>27.008780685052898</v>
      </c>
      <c r="AA325" s="10">
        <f t="shared" si="29"/>
        <v>26.887560764760877</v>
      </c>
    </row>
    <row r="326" spans="1:27">
      <c r="A326" s="1" t="s">
        <v>29</v>
      </c>
      <c r="B326" s="2" t="s">
        <v>9</v>
      </c>
      <c r="C326" s="1">
        <v>17</v>
      </c>
      <c r="D326" s="5">
        <v>20.017999991000604</v>
      </c>
      <c r="E326" s="5">
        <v>20.094188576433854</v>
      </c>
      <c r="G326" s="10">
        <f t="shared" si="25"/>
        <v>20.056094283717229</v>
      </c>
      <c r="I326" s="5">
        <v>19.561980875700247</v>
      </c>
      <c r="J326" s="5">
        <v>19.474465080265389</v>
      </c>
      <c r="L326" s="10">
        <f t="shared" si="26"/>
        <v>19.518222977982816</v>
      </c>
      <c r="N326" s="5">
        <v>31.544606750151889</v>
      </c>
      <c r="O326" s="5">
        <v>32.594723744235807</v>
      </c>
      <c r="P326" s="5">
        <v>31.472430735796795</v>
      </c>
      <c r="Q326" s="10">
        <f t="shared" si="27"/>
        <v>31.87058707672816</v>
      </c>
      <c r="S326" s="5">
        <v>32.531678524334858</v>
      </c>
      <c r="T326" s="5">
        <v>32.487155232851968</v>
      </c>
      <c r="U326" s="5">
        <v>31.89607471630195</v>
      </c>
      <c r="V326" s="10">
        <f t="shared" si="28"/>
        <v>32.304969491162929</v>
      </c>
      <c r="X326" s="5">
        <v>31.544585147729279</v>
      </c>
      <c r="Y326" s="5">
        <v>31.766371704328098</v>
      </c>
      <c r="AA326" s="10">
        <f t="shared" si="29"/>
        <v>31.655478426028687</v>
      </c>
    </row>
    <row r="327" spans="1:27">
      <c r="A327" s="1" t="s">
        <v>29</v>
      </c>
      <c r="B327" s="2" t="s">
        <v>9</v>
      </c>
      <c r="C327" s="1">
        <v>18</v>
      </c>
      <c r="D327" s="5">
        <v>22.790900502040468</v>
      </c>
      <c r="E327" s="5">
        <v>22.869427323535266</v>
      </c>
      <c r="G327" s="10">
        <f t="shared" si="25"/>
        <v>22.830163912787867</v>
      </c>
      <c r="I327" s="5">
        <v>22.741951022716965</v>
      </c>
      <c r="J327" s="5">
        <v>22.539031173406734</v>
      </c>
      <c r="L327" s="10">
        <f t="shared" si="26"/>
        <v>22.640491098061851</v>
      </c>
      <c r="O327" s="5">
        <v>32.344658909478269</v>
      </c>
      <c r="P327" s="5">
        <v>33.488592636996842</v>
      </c>
      <c r="Q327" s="10">
        <f t="shared" si="27"/>
        <v>32.916625773237556</v>
      </c>
      <c r="S327" s="5">
        <v>32.766435533847982</v>
      </c>
      <c r="T327" s="5">
        <v>32.020759740196354</v>
      </c>
      <c r="U327" s="5">
        <v>32.71804946572302</v>
      </c>
      <c r="V327" s="10">
        <f t="shared" si="28"/>
        <v>32.501748246589123</v>
      </c>
      <c r="X327" s="5">
        <v>32.080160301394351</v>
      </c>
      <c r="Y327" s="5">
        <v>32.610500280084487</v>
      </c>
      <c r="Z327" s="5">
        <v>32.653488007694975</v>
      </c>
      <c r="AA327" s="10">
        <f t="shared" si="29"/>
        <v>32.448049529724607</v>
      </c>
    </row>
    <row r="328" spans="1:27">
      <c r="A328" s="1" t="s">
        <v>41</v>
      </c>
      <c r="B328" s="2" t="s">
        <v>35</v>
      </c>
      <c r="C328" s="1">
        <v>1</v>
      </c>
      <c r="G328" s="10" t="str">
        <f t="shared" si="25"/>
        <v/>
      </c>
      <c r="L328" s="10" t="str">
        <f t="shared" si="26"/>
        <v/>
      </c>
      <c r="Q328" s="10" t="str">
        <f t="shared" si="27"/>
        <v/>
      </c>
      <c r="V328" s="10" t="str">
        <f t="shared" si="28"/>
        <v/>
      </c>
      <c r="AA328" s="10" t="str">
        <f t="shared" si="29"/>
        <v/>
      </c>
    </row>
    <row r="329" spans="1:27">
      <c r="A329" s="1" t="s">
        <v>41</v>
      </c>
      <c r="B329" s="2" t="s">
        <v>35</v>
      </c>
      <c r="C329" s="1">
        <v>2</v>
      </c>
      <c r="D329" s="5">
        <v>17.261242924329128</v>
      </c>
      <c r="E329" s="5">
        <v>17.202086722836786</v>
      </c>
      <c r="G329" s="10">
        <f t="shared" si="25"/>
        <v>17.231664823582957</v>
      </c>
      <c r="I329" s="5">
        <v>18.474373628706186</v>
      </c>
      <c r="J329" s="5">
        <v>18.345862727610374</v>
      </c>
      <c r="L329" s="10">
        <f t="shared" si="26"/>
        <v>18.410118178158278</v>
      </c>
      <c r="N329" s="5">
        <v>18.996597882367951</v>
      </c>
      <c r="O329" s="5">
        <v>19.122950506581244</v>
      </c>
      <c r="P329" s="5">
        <v>19.02883162023176</v>
      </c>
      <c r="Q329" s="10">
        <f t="shared" si="27"/>
        <v>19.049460003060318</v>
      </c>
      <c r="S329" s="5">
        <v>19.629220284407658</v>
      </c>
      <c r="T329" s="5">
        <v>19.605960802547628</v>
      </c>
      <c r="U329" s="5">
        <v>19.725973432832347</v>
      </c>
      <c r="V329" s="10">
        <f t="shared" si="28"/>
        <v>19.653718173262543</v>
      </c>
      <c r="X329" s="5">
        <v>18.30486882130754</v>
      </c>
      <c r="Y329" s="5">
        <v>18.198606709721169</v>
      </c>
      <c r="Z329" s="5">
        <v>18.368473444761428</v>
      </c>
      <c r="AA329" s="10">
        <f t="shared" si="29"/>
        <v>18.290649658596713</v>
      </c>
    </row>
    <row r="330" spans="1:27">
      <c r="A330" s="1" t="s">
        <v>41</v>
      </c>
      <c r="B330" s="2" t="s">
        <v>35</v>
      </c>
      <c r="C330" s="1">
        <v>3</v>
      </c>
      <c r="G330" s="10" t="str">
        <f t="shared" si="25"/>
        <v/>
      </c>
      <c r="L330" s="10" t="str">
        <f t="shared" si="26"/>
        <v/>
      </c>
      <c r="Q330" s="10" t="str">
        <f t="shared" si="27"/>
        <v/>
      </c>
      <c r="V330" s="10" t="str">
        <f t="shared" si="28"/>
        <v/>
      </c>
      <c r="AA330" s="10" t="str">
        <f t="shared" si="29"/>
        <v/>
      </c>
    </row>
    <row r="331" spans="1:27">
      <c r="A331" s="1" t="s">
        <v>41</v>
      </c>
      <c r="B331" s="2" t="s">
        <v>35</v>
      </c>
      <c r="C331" s="1">
        <v>4</v>
      </c>
      <c r="D331" s="5">
        <v>17.144710592289524</v>
      </c>
      <c r="E331" s="5">
        <v>17.086153466978285</v>
      </c>
      <c r="G331" s="10">
        <f t="shared" si="25"/>
        <v>17.115432029633904</v>
      </c>
      <c r="I331" s="5">
        <v>19.058497148396103</v>
      </c>
      <c r="J331" s="5">
        <v>18.823494269670665</v>
      </c>
      <c r="L331" s="10">
        <f t="shared" si="26"/>
        <v>18.940995709033384</v>
      </c>
      <c r="N331" s="5">
        <v>17.37888908439577</v>
      </c>
      <c r="O331" s="5">
        <v>17.376531154015883</v>
      </c>
      <c r="P331" s="5">
        <v>17.233927360455226</v>
      </c>
      <c r="Q331" s="10">
        <f t="shared" si="27"/>
        <v>17.329782532955626</v>
      </c>
      <c r="S331" s="5">
        <v>17.810696697167952</v>
      </c>
      <c r="T331" s="5">
        <v>17.756844007878943</v>
      </c>
      <c r="U331" s="5">
        <v>17.685055384013864</v>
      </c>
      <c r="V331" s="10">
        <f t="shared" si="28"/>
        <v>17.750865363020253</v>
      </c>
      <c r="X331" s="5">
        <v>16.153392058586579</v>
      </c>
      <c r="Y331" s="5">
        <v>16.222883246404379</v>
      </c>
      <c r="Z331" s="5">
        <v>16.099129512344248</v>
      </c>
      <c r="AA331" s="10">
        <f t="shared" si="29"/>
        <v>16.158468272445067</v>
      </c>
    </row>
    <row r="332" spans="1:27">
      <c r="A332" s="1" t="s">
        <v>41</v>
      </c>
      <c r="B332" s="2" t="s">
        <v>35</v>
      </c>
      <c r="C332" s="1">
        <v>5</v>
      </c>
      <c r="D332" s="5">
        <v>18.600256169735726</v>
      </c>
      <c r="E332" s="5">
        <v>18.579379310928136</v>
      </c>
      <c r="G332" s="10">
        <f t="shared" si="25"/>
        <v>18.589817740331931</v>
      </c>
      <c r="I332" s="5">
        <v>19.801878541268376</v>
      </c>
      <c r="J332" s="5">
        <v>19.930216352907099</v>
      </c>
      <c r="L332" s="10">
        <f t="shared" si="26"/>
        <v>19.866047447087738</v>
      </c>
      <c r="N332" s="5">
        <v>19.044725506722209</v>
      </c>
      <c r="O332" s="5">
        <v>19.300558666422837</v>
      </c>
      <c r="P332" s="5">
        <v>19.206801497943051</v>
      </c>
      <c r="Q332" s="10">
        <f t="shared" si="27"/>
        <v>19.184028557029364</v>
      </c>
      <c r="S332" s="5">
        <v>19.50051898312373</v>
      </c>
      <c r="T332" s="5">
        <v>19.287322678716095</v>
      </c>
      <c r="U332" s="5">
        <v>19.263338475721742</v>
      </c>
      <c r="V332" s="10">
        <f t="shared" si="28"/>
        <v>19.350393379187185</v>
      </c>
      <c r="X332" s="5">
        <v>17.829633659727797</v>
      </c>
      <c r="Y332" s="5">
        <v>17.876890527843237</v>
      </c>
      <c r="Z332" s="5">
        <v>17.924489214932549</v>
      </c>
      <c r="AA332" s="10">
        <f t="shared" si="29"/>
        <v>17.877004467501195</v>
      </c>
    </row>
    <row r="333" spans="1:27">
      <c r="A333" s="1" t="s">
        <v>41</v>
      </c>
      <c r="B333" s="2" t="s">
        <v>35</v>
      </c>
      <c r="C333" s="1">
        <v>6</v>
      </c>
      <c r="D333" s="5">
        <v>17.983500798847842</v>
      </c>
      <c r="E333" s="5">
        <v>17.960245087142152</v>
      </c>
      <c r="G333" s="10">
        <f t="shared" si="25"/>
        <v>17.971872942994999</v>
      </c>
      <c r="I333" s="5">
        <v>19.179916193420887</v>
      </c>
      <c r="J333" s="5">
        <v>19.192276094116757</v>
      </c>
      <c r="L333" s="10">
        <f t="shared" si="26"/>
        <v>19.186096143768822</v>
      </c>
      <c r="N333" s="5">
        <v>19.350104239756863</v>
      </c>
      <c r="O333" s="5">
        <v>19.352413634220614</v>
      </c>
      <c r="P333" s="5">
        <v>19.21827755495767</v>
      </c>
      <c r="Q333" s="10">
        <f t="shared" si="27"/>
        <v>19.30693180964505</v>
      </c>
      <c r="S333" s="5">
        <v>20.006237952064311</v>
      </c>
      <c r="T333" s="5">
        <v>19.923048529243058</v>
      </c>
      <c r="U333" s="5">
        <v>19.976463855677032</v>
      </c>
      <c r="V333" s="10">
        <f t="shared" si="28"/>
        <v>19.968583445661469</v>
      </c>
      <c r="X333" s="5">
        <v>17.894586383964022</v>
      </c>
      <c r="Y333" s="5">
        <v>17.91338780960627</v>
      </c>
      <c r="Z333" s="5">
        <v>17.770750604118483</v>
      </c>
      <c r="AA333" s="10">
        <f t="shared" si="29"/>
        <v>17.859574932562925</v>
      </c>
    </row>
    <row r="334" spans="1:27">
      <c r="A334" s="1" t="s">
        <v>41</v>
      </c>
      <c r="B334" s="2" t="s">
        <v>35</v>
      </c>
      <c r="C334" s="1">
        <v>7</v>
      </c>
      <c r="D334" s="5">
        <v>18.488376713435386</v>
      </c>
      <c r="E334" s="5">
        <v>18.382881526110673</v>
      </c>
      <c r="G334" s="10">
        <f t="shared" si="25"/>
        <v>18.435629119773029</v>
      </c>
      <c r="I334" s="5">
        <v>19.157693641752541</v>
      </c>
      <c r="J334" s="5">
        <v>19.539642665499912</v>
      </c>
      <c r="L334" s="10">
        <f t="shared" si="26"/>
        <v>19.348668153626228</v>
      </c>
      <c r="N334" s="5">
        <v>19.716902725449859</v>
      </c>
      <c r="O334" s="5">
        <v>19.900849517281745</v>
      </c>
      <c r="P334" s="5">
        <v>19.78224058165123</v>
      </c>
      <c r="Q334" s="10">
        <f t="shared" si="27"/>
        <v>19.799997608127612</v>
      </c>
      <c r="S334" s="5">
        <v>20.032281358729144</v>
      </c>
      <c r="T334" s="5">
        <v>20.046113912028829</v>
      </c>
      <c r="U334" s="5">
        <v>19.999020114239386</v>
      </c>
      <c r="V334" s="10">
        <f t="shared" si="28"/>
        <v>20.025805128332454</v>
      </c>
      <c r="X334" s="5">
        <v>17.990324910678801</v>
      </c>
      <c r="Y334" s="5">
        <v>17.96334492058665</v>
      </c>
      <c r="Z334" s="5">
        <v>18.143912629836187</v>
      </c>
      <c r="AA334" s="10">
        <f t="shared" si="29"/>
        <v>18.032527487033878</v>
      </c>
    </row>
    <row r="335" spans="1:27">
      <c r="A335" s="1" t="s">
        <v>41</v>
      </c>
      <c r="B335" s="2" t="s">
        <v>35</v>
      </c>
      <c r="C335" s="1">
        <v>8</v>
      </c>
      <c r="D335" s="5">
        <v>17.986474457883851</v>
      </c>
      <c r="E335" s="5">
        <v>17.741029263207288</v>
      </c>
      <c r="G335" s="10">
        <f t="shared" si="25"/>
        <v>17.86375186054557</v>
      </c>
      <c r="I335" s="5">
        <v>18.85033692632717</v>
      </c>
      <c r="J335" s="5">
        <v>18.919590615993624</v>
      </c>
      <c r="L335" s="10">
        <f t="shared" si="26"/>
        <v>18.884963771160397</v>
      </c>
      <c r="N335" s="5">
        <v>19.424752125104067</v>
      </c>
      <c r="O335" s="5">
        <v>19.267136376629296</v>
      </c>
      <c r="P335" s="5">
        <v>19.379921368444965</v>
      </c>
      <c r="Q335" s="10">
        <f t="shared" si="27"/>
        <v>19.35726995672611</v>
      </c>
      <c r="S335" s="5">
        <v>20.09219338461412</v>
      </c>
      <c r="T335" s="5">
        <v>20.117290322385273</v>
      </c>
      <c r="U335" s="5">
        <v>20.050187509194586</v>
      </c>
      <c r="V335" s="10">
        <f t="shared" si="28"/>
        <v>20.086557072064661</v>
      </c>
      <c r="X335" s="5">
        <v>17.812508050256685</v>
      </c>
      <c r="Y335" s="5">
        <v>17.846870009790756</v>
      </c>
      <c r="Z335" s="5">
        <v>17.832142896727188</v>
      </c>
      <c r="AA335" s="10">
        <f t="shared" si="29"/>
        <v>17.830506985591544</v>
      </c>
    </row>
    <row r="336" spans="1:27">
      <c r="A336" s="1" t="s">
        <v>41</v>
      </c>
      <c r="B336" s="2" t="s">
        <v>35</v>
      </c>
      <c r="C336" s="1">
        <v>9</v>
      </c>
      <c r="D336" s="5">
        <v>19.429497052771904</v>
      </c>
      <c r="E336" s="5">
        <v>19.955006821550711</v>
      </c>
      <c r="G336" s="10">
        <f t="shared" si="25"/>
        <v>19.692251937161309</v>
      </c>
      <c r="I336" s="5">
        <v>20.346873335643775</v>
      </c>
      <c r="J336" s="5">
        <v>20.3505148329665</v>
      </c>
      <c r="L336" s="10">
        <f t="shared" si="26"/>
        <v>20.348694084305137</v>
      </c>
      <c r="N336" s="5">
        <v>21.575660572293149</v>
      </c>
      <c r="O336" s="5">
        <v>21.598062743122274</v>
      </c>
      <c r="P336" s="5">
        <v>21.583588982663951</v>
      </c>
      <c r="Q336" s="10">
        <f t="shared" si="27"/>
        <v>21.585770766026457</v>
      </c>
      <c r="S336" s="5">
        <v>20.915289459599244</v>
      </c>
      <c r="T336" s="5">
        <v>20.908037654963842</v>
      </c>
      <c r="U336" s="5">
        <v>20.802670347930327</v>
      </c>
      <c r="V336" s="10">
        <f t="shared" si="28"/>
        <v>20.875332487497804</v>
      </c>
      <c r="X336" s="5">
        <v>19.441724095068789</v>
      </c>
      <c r="Y336" s="5">
        <v>19.45877142271776</v>
      </c>
      <c r="Z336" s="5">
        <v>19.319538247364406</v>
      </c>
      <c r="AA336" s="10">
        <f t="shared" si="29"/>
        <v>19.406677921716987</v>
      </c>
    </row>
    <row r="337" spans="1:27">
      <c r="A337" s="1" t="s">
        <v>41</v>
      </c>
      <c r="B337" s="2" t="s">
        <v>35</v>
      </c>
      <c r="C337" s="1">
        <v>10</v>
      </c>
      <c r="D337" s="5">
        <v>16.776019377700855</v>
      </c>
      <c r="E337" s="5">
        <v>16.778761575190526</v>
      </c>
      <c r="G337" s="10">
        <f t="shared" si="25"/>
        <v>16.777390476445689</v>
      </c>
      <c r="I337" s="5">
        <v>17.25715245572048</v>
      </c>
      <c r="J337" s="5">
        <v>17.159260428059195</v>
      </c>
      <c r="L337" s="10">
        <f t="shared" si="26"/>
        <v>17.208206441889836</v>
      </c>
      <c r="N337" s="5">
        <v>20.27282672637082</v>
      </c>
      <c r="O337" s="5">
        <v>20.228422345463382</v>
      </c>
      <c r="P337" s="5">
        <v>20.400873760232439</v>
      </c>
      <c r="Q337" s="10">
        <f t="shared" si="27"/>
        <v>20.300707610688878</v>
      </c>
      <c r="S337" s="5">
        <v>20.009222533785088</v>
      </c>
      <c r="T337" s="5">
        <v>20.073400518119708</v>
      </c>
      <c r="U337" s="5">
        <v>20.128876038936188</v>
      </c>
      <c r="V337" s="10">
        <f t="shared" si="28"/>
        <v>20.070499696946996</v>
      </c>
      <c r="X337" s="5">
        <v>18.620876748023409</v>
      </c>
      <c r="Y337" s="5">
        <v>18.784544822304213</v>
      </c>
      <c r="Z337" s="5">
        <v>18.768061512625533</v>
      </c>
      <c r="AA337" s="10">
        <f t="shared" si="29"/>
        <v>18.724494360984384</v>
      </c>
    </row>
    <row r="338" spans="1:27">
      <c r="A338" s="1" t="s">
        <v>41</v>
      </c>
      <c r="B338" s="2" t="s">
        <v>35</v>
      </c>
      <c r="C338" s="1">
        <v>11</v>
      </c>
      <c r="D338" s="5">
        <v>18.746933895576188</v>
      </c>
      <c r="E338" s="5">
        <v>18.850416957374776</v>
      </c>
      <c r="G338" s="10">
        <f t="shared" si="25"/>
        <v>18.798675426475484</v>
      </c>
      <c r="I338" s="5">
        <v>20.121264859713524</v>
      </c>
      <c r="J338" s="5">
        <v>20.128982965680194</v>
      </c>
      <c r="L338" s="10">
        <f t="shared" si="26"/>
        <v>20.125123912696857</v>
      </c>
      <c r="N338" s="5">
        <v>19.631128918994975</v>
      </c>
      <c r="O338" s="5">
        <v>19.534338819254163</v>
      </c>
      <c r="P338" s="5">
        <v>19.431529011026296</v>
      </c>
      <c r="Q338" s="10">
        <f t="shared" si="27"/>
        <v>19.532332249758479</v>
      </c>
      <c r="S338" s="5">
        <v>19.123740103076152</v>
      </c>
      <c r="T338" s="5">
        <v>19.017665040241923</v>
      </c>
      <c r="U338" s="5">
        <v>19.099934148460719</v>
      </c>
      <c r="V338" s="10">
        <f t="shared" si="28"/>
        <v>19.080446430592932</v>
      </c>
      <c r="X338" s="5">
        <v>18.188140845054811</v>
      </c>
      <c r="Y338" s="5">
        <v>18.328004437827317</v>
      </c>
      <c r="Z338" s="5">
        <v>18.386739107523596</v>
      </c>
      <c r="AA338" s="10">
        <f t="shared" si="29"/>
        <v>18.300961463468575</v>
      </c>
    </row>
    <row r="339" spans="1:27">
      <c r="A339" s="1" t="s">
        <v>41</v>
      </c>
      <c r="B339" s="2" t="s">
        <v>35</v>
      </c>
      <c r="C339" s="1">
        <v>12</v>
      </c>
      <c r="D339" s="5">
        <v>19.658357991934505</v>
      </c>
      <c r="E339" s="5">
        <v>19.462944311430256</v>
      </c>
      <c r="G339" s="10">
        <f t="shared" si="25"/>
        <v>19.560651151682379</v>
      </c>
      <c r="I339" s="5">
        <v>19.916427987005481</v>
      </c>
      <c r="J339" s="5">
        <v>19.593240933868124</v>
      </c>
      <c r="L339" s="10">
        <f t="shared" si="26"/>
        <v>19.754834460436804</v>
      </c>
      <c r="N339" s="5">
        <v>22.457990275006306</v>
      </c>
      <c r="O339" s="5">
        <v>22.489985506068507</v>
      </c>
      <c r="P339" s="5">
        <v>22.318121230448643</v>
      </c>
      <c r="Q339" s="10">
        <f t="shared" si="27"/>
        <v>22.422032337174485</v>
      </c>
      <c r="S339" s="5">
        <v>21.90922959234306</v>
      </c>
      <c r="T339" s="5">
        <v>21.890428745477287</v>
      </c>
      <c r="U339" s="5">
        <v>21.884353536004518</v>
      </c>
      <c r="V339" s="10">
        <f t="shared" si="28"/>
        <v>21.894670624608285</v>
      </c>
      <c r="X339" s="5">
        <v>20.588885586341902</v>
      </c>
      <c r="Y339" s="5">
        <v>20.272865113760346</v>
      </c>
      <c r="Z339" s="5">
        <v>20.391329137150649</v>
      </c>
      <c r="AA339" s="10">
        <f t="shared" si="29"/>
        <v>20.4176932790843</v>
      </c>
    </row>
    <row r="340" spans="1:27">
      <c r="A340" s="1" t="s">
        <v>41</v>
      </c>
      <c r="B340" s="2" t="s">
        <v>35</v>
      </c>
      <c r="C340" s="1">
        <v>13</v>
      </c>
      <c r="G340" s="10" t="str">
        <f t="shared" si="25"/>
        <v/>
      </c>
      <c r="L340" s="10" t="str">
        <f t="shared" si="26"/>
        <v/>
      </c>
      <c r="Q340" s="10" t="str">
        <f t="shared" si="27"/>
        <v/>
      </c>
      <c r="V340" s="10" t="str">
        <f t="shared" si="28"/>
        <v/>
      </c>
      <c r="AA340" s="10" t="str">
        <f t="shared" si="29"/>
        <v/>
      </c>
    </row>
    <row r="341" spans="1:27">
      <c r="A341" s="1" t="s">
        <v>41</v>
      </c>
      <c r="B341" s="2" t="s">
        <v>35</v>
      </c>
      <c r="C341" s="1">
        <v>14</v>
      </c>
      <c r="D341" s="5">
        <v>18.911254809710975</v>
      </c>
      <c r="E341" s="5">
        <v>18.970661930814803</v>
      </c>
      <c r="G341" s="10">
        <f t="shared" si="25"/>
        <v>18.940958370262891</v>
      </c>
      <c r="I341" s="5">
        <v>19.954865217947532</v>
      </c>
      <c r="J341" s="5">
        <v>19.8823729945635</v>
      </c>
      <c r="L341" s="10">
        <f t="shared" si="26"/>
        <v>19.918619106255516</v>
      </c>
      <c r="N341" s="5">
        <v>20.533049787601776</v>
      </c>
      <c r="O341" s="5">
        <v>20.381825481072109</v>
      </c>
      <c r="P341" s="5">
        <v>20.404432091933554</v>
      </c>
      <c r="Q341" s="10">
        <f t="shared" si="27"/>
        <v>20.439769120202481</v>
      </c>
      <c r="S341" s="5">
        <v>20.309427511296349</v>
      </c>
      <c r="T341" s="5">
        <v>20.423233888171737</v>
      </c>
      <c r="U341" s="5">
        <v>20.219479380302911</v>
      </c>
      <c r="V341" s="10">
        <f t="shared" si="28"/>
        <v>20.317380259923667</v>
      </c>
      <c r="X341" s="5">
        <v>18.912309733544156</v>
      </c>
      <c r="Y341" s="5">
        <v>18.7818405650101</v>
      </c>
      <c r="Z341" s="5">
        <v>18.789935515557783</v>
      </c>
      <c r="AA341" s="10">
        <f t="shared" si="29"/>
        <v>18.828028604704013</v>
      </c>
    </row>
    <row r="342" spans="1:27">
      <c r="A342" s="1" t="s">
        <v>41</v>
      </c>
      <c r="B342" s="2" t="s">
        <v>35</v>
      </c>
      <c r="C342" s="1">
        <v>15</v>
      </c>
      <c r="D342" s="5">
        <v>18.49479242688658</v>
      </c>
      <c r="E342" s="5">
        <v>18.879996439357967</v>
      </c>
      <c r="G342" s="10">
        <f t="shared" si="25"/>
        <v>18.687394433122272</v>
      </c>
      <c r="I342" s="5">
        <v>19.328390013044885</v>
      </c>
      <c r="J342" s="5">
        <v>19.114259954319735</v>
      </c>
      <c r="L342" s="10">
        <f t="shared" si="26"/>
        <v>19.221324983682308</v>
      </c>
      <c r="N342" s="5">
        <v>20.477761191955114</v>
      </c>
      <c r="O342" s="5">
        <v>20.381042809429278</v>
      </c>
      <c r="P342" s="5">
        <v>20.532714618890235</v>
      </c>
      <c r="Q342" s="10">
        <f t="shared" si="27"/>
        <v>20.463839540091541</v>
      </c>
      <c r="S342" s="5">
        <v>19.482823498668957</v>
      </c>
      <c r="T342" s="5">
        <v>19.621106398935204</v>
      </c>
      <c r="U342" s="5">
        <v>19.32495108490204</v>
      </c>
      <c r="V342" s="10">
        <f t="shared" si="28"/>
        <v>19.476293660835399</v>
      </c>
      <c r="X342" s="5">
        <v>18.767234009589934</v>
      </c>
      <c r="Y342" s="5">
        <v>18.785123991578761</v>
      </c>
      <c r="Z342" s="5">
        <v>18.893942440706436</v>
      </c>
      <c r="AA342" s="10">
        <f t="shared" si="29"/>
        <v>18.815433480625046</v>
      </c>
    </row>
    <row r="343" spans="1:27">
      <c r="A343" s="1" t="s">
        <v>41</v>
      </c>
      <c r="B343" s="2" t="s">
        <v>35</v>
      </c>
      <c r="C343" s="1">
        <v>16</v>
      </c>
      <c r="G343" s="10" t="str">
        <f t="shared" si="25"/>
        <v/>
      </c>
      <c r="L343" s="10" t="str">
        <f t="shared" si="26"/>
        <v/>
      </c>
      <c r="Q343" s="10" t="str">
        <f t="shared" si="27"/>
        <v/>
      </c>
      <c r="V343" s="10" t="str">
        <f t="shared" si="28"/>
        <v/>
      </c>
      <c r="AA343" s="10" t="str">
        <f t="shared" si="29"/>
        <v/>
      </c>
    </row>
    <row r="344" spans="1:27">
      <c r="A344" s="1" t="s">
        <v>41</v>
      </c>
      <c r="B344" s="2" t="s">
        <v>35</v>
      </c>
      <c r="C344" s="1">
        <v>17</v>
      </c>
      <c r="D344" s="5">
        <v>19.727152830051065</v>
      </c>
      <c r="E344" s="5">
        <v>19.860825888840456</v>
      </c>
      <c r="G344" s="10">
        <f t="shared" si="25"/>
        <v>19.79398935944576</v>
      </c>
      <c r="I344" s="5">
        <v>20.871555866041337</v>
      </c>
      <c r="J344" s="5">
        <v>21.014814868360457</v>
      </c>
      <c r="L344" s="10">
        <f t="shared" si="26"/>
        <v>20.943185367200897</v>
      </c>
      <c r="N344" s="5">
        <v>22.213157713865552</v>
      </c>
      <c r="O344" s="5">
        <v>22.374450613137057</v>
      </c>
      <c r="P344" s="5">
        <v>22.170599490150078</v>
      </c>
      <c r="Q344" s="10">
        <f t="shared" si="27"/>
        <v>22.252735939050897</v>
      </c>
      <c r="S344" s="5">
        <v>22.935683111018562</v>
      </c>
      <c r="T344" s="5">
        <v>22.311637416743515</v>
      </c>
      <c r="U344" s="5">
        <v>22.286076891275776</v>
      </c>
      <c r="V344" s="10">
        <f t="shared" si="28"/>
        <v>22.511132473012619</v>
      </c>
      <c r="X344" s="5">
        <v>19.759929813563907</v>
      </c>
      <c r="Y344" s="5">
        <v>19.743451780409938</v>
      </c>
      <c r="Z344" s="5">
        <v>19.691020587855952</v>
      </c>
      <c r="AA344" s="10">
        <f t="shared" si="29"/>
        <v>19.731467393943266</v>
      </c>
    </row>
    <row r="345" spans="1:27">
      <c r="A345" s="1" t="s">
        <v>41</v>
      </c>
      <c r="B345" s="2" t="s">
        <v>35</v>
      </c>
      <c r="C345" s="1">
        <v>18</v>
      </c>
      <c r="D345" s="5">
        <v>18.125585555955855</v>
      </c>
      <c r="E345" s="5">
        <v>18.283664687036396</v>
      </c>
      <c r="G345" s="10">
        <f t="shared" si="25"/>
        <v>18.204625121496125</v>
      </c>
      <c r="I345" s="5">
        <v>19.191486163465555</v>
      </c>
      <c r="J345" s="5">
        <v>19.155664498021547</v>
      </c>
      <c r="L345" s="10">
        <f t="shared" si="26"/>
        <v>19.173575330743553</v>
      </c>
      <c r="N345" s="5">
        <v>21.188824952523259</v>
      </c>
      <c r="O345" s="5">
        <v>21.184657590455583</v>
      </c>
      <c r="P345" s="5">
        <v>21.237176620150532</v>
      </c>
      <c r="Q345" s="10">
        <f t="shared" si="27"/>
        <v>21.203553054376457</v>
      </c>
      <c r="S345" s="5">
        <v>20.922506991005612</v>
      </c>
      <c r="T345" s="5">
        <v>20.819982749343744</v>
      </c>
      <c r="U345" s="5">
        <v>20.941836612657092</v>
      </c>
      <c r="V345" s="10">
        <f t="shared" si="28"/>
        <v>20.89477545100215</v>
      </c>
      <c r="X345" s="5">
        <v>18.778404943570919</v>
      </c>
      <c r="Y345" s="5">
        <v>18.878916570815583</v>
      </c>
      <c r="Z345" s="5">
        <v>18.752844222921819</v>
      </c>
      <c r="AA345" s="10">
        <f t="shared" si="29"/>
        <v>18.803388579102773</v>
      </c>
    </row>
    <row r="346" spans="1:27">
      <c r="A346" s="1" t="s">
        <v>42</v>
      </c>
      <c r="B346" s="2" t="s">
        <v>9</v>
      </c>
      <c r="C346" s="1">
        <v>1</v>
      </c>
      <c r="G346" s="10" t="str">
        <f t="shared" si="25"/>
        <v/>
      </c>
      <c r="L346" s="10" t="str">
        <f t="shared" si="26"/>
        <v/>
      </c>
      <c r="Q346" s="10" t="str">
        <f t="shared" si="27"/>
        <v/>
      </c>
      <c r="V346" s="10" t="str">
        <f t="shared" si="28"/>
        <v/>
      </c>
      <c r="AA346" s="10" t="str">
        <f t="shared" si="29"/>
        <v/>
      </c>
    </row>
    <row r="347" spans="1:27">
      <c r="A347" s="1" t="s">
        <v>42</v>
      </c>
      <c r="B347" s="2" t="s">
        <v>9</v>
      </c>
      <c r="C347" s="1">
        <v>2</v>
      </c>
      <c r="G347" s="10" t="str">
        <f t="shared" si="25"/>
        <v/>
      </c>
      <c r="L347" s="10" t="str">
        <f t="shared" si="26"/>
        <v/>
      </c>
      <c r="Q347" s="10" t="str">
        <f t="shared" si="27"/>
        <v/>
      </c>
      <c r="V347" s="10" t="str">
        <f t="shared" si="28"/>
        <v/>
      </c>
      <c r="AA347" s="10" t="str">
        <f t="shared" si="29"/>
        <v/>
      </c>
    </row>
    <row r="348" spans="1:27">
      <c r="A348" s="1" t="s">
        <v>42</v>
      </c>
      <c r="B348" s="2" t="s">
        <v>9</v>
      </c>
      <c r="C348" s="1">
        <v>3</v>
      </c>
      <c r="G348" s="10" t="str">
        <f t="shared" si="25"/>
        <v/>
      </c>
      <c r="L348" s="10" t="str">
        <f t="shared" si="26"/>
        <v/>
      </c>
      <c r="Q348" s="10" t="str">
        <f t="shared" si="27"/>
        <v/>
      </c>
      <c r="V348" s="10" t="str">
        <f t="shared" si="28"/>
        <v/>
      </c>
      <c r="AA348" s="10" t="str">
        <f t="shared" si="29"/>
        <v/>
      </c>
    </row>
    <row r="349" spans="1:27">
      <c r="A349" s="1" t="s">
        <v>42</v>
      </c>
      <c r="B349" s="2" t="s">
        <v>9</v>
      </c>
      <c r="C349" s="1">
        <v>4</v>
      </c>
      <c r="G349" s="10" t="str">
        <f t="shared" si="25"/>
        <v/>
      </c>
      <c r="L349" s="10" t="str">
        <f t="shared" si="26"/>
        <v/>
      </c>
      <c r="Q349" s="10" t="str">
        <f t="shared" si="27"/>
        <v/>
      </c>
      <c r="V349" s="10" t="str">
        <f t="shared" si="28"/>
        <v/>
      </c>
      <c r="AA349" s="10" t="str">
        <f t="shared" si="29"/>
        <v/>
      </c>
    </row>
    <row r="350" spans="1:27">
      <c r="A350" s="1" t="s">
        <v>42</v>
      </c>
      <c r="B350" s="2" t="s">
        <v>9</v>
      </c>
      <c r="C350" s="1">
        <v>5</v>
      </c>
      <c r="G350" s="10" t="str">
        <f t="shared" si="25"/>
        <v/>
      </c>
      <c r="L350" s="10" t="str">
        <f t="shared" si="26"/>
        <v/>
      </c>
      <c r="Q350" s="10" t="str">
        <f t="shared" si="27"/>
        <v/>
      </c>
      <c r="V350" s="10" t="str">
        <f t="shared" si="28"/>
        <v/>
      </c>
      <c r="AA350" s="10" t="str">
        <f t="shared" si="29"/>
        <v/>
      </c>
    </row>
    <row r="351" spans="1:27">
      <c r="A351" s="1" t="s">
        <v>42</v>
      </c>
      <c r="B351" s="2" t="s">
        <v>9</v>
      </c>
      <c r="C351" s="1">
        <v>6</v>
      </c>
      <c r="G351" s="10" t="str">
        <f t="shared" si="25"/>
        <v/>
      </c>
      <c r="L351" s="10" t="str">
        <f t="shared" si="26"/>
        <v/>
      </c>
      <c r="Q351" s="10" t="str">
        <f t="shared" si="27"/>
        <v/>
      </c>
      <c r="V351" s="10" t="str">
        <f t="shared" si="28"/>
        <v/>
      </c>
      <c r="AA351" s="10" t="str">
        <f t="shared" si="29"/>
        <v/>
      </c>
    </row>
    <row r="352" spans="1:27">
      <c r="A352" s="1" t="s">
        <v>42</v>
      </c>
      <c r="B352" s="2" t="s">
        <v>9</v>
      </c>
      <c r="C352" s="1">
        <v>7</v>
      </c>
      <c r="G352" s="10" t="str">
        <f t="shared" si="25"/>
        <v/>
      </c>
      <c r="L352" s="10" t="str">
        <f t="shared" si="26"/>
        <v/>
      </c>
      <c r="Q352" s="10" t="str">
        <f t="shared" si="27"/>
        <v/>
      </c>
      <c r="V352" s="10" t="str">
        <f t="shared" si="28"/>
        <v/>
      </c>
      <c r="AA352" s="10" t="str">
        <f t="shared" si="29"/>
        <v/>
      </c>
    </row>
    <row r="353" spans="1:27">
      <c r="A353" s="1" t="s">
        <v>42</v>
      </c>
      <c r="B353" s="2" t="s">
        <v>9</v>
      </c>
      <c r="C353" s="1">
        <v>8</v>
      </c>
      <c r="G353" s="10" t="str">
        <f t="shared" si="25"/>
        <v/>
      </c>
      <c r="L353" s="10" t="str">
        <f t="shared" si="26"/>
        <v/>
      </c>
      <c r="Q353" s="10" t="str">
        <f t="shared" si="27"/>
        <v/>
      </c>
      <c r="V353" s="10" t="str">
        <f t="shared" si="28"/>
        <v/>
      </c>
      <c r="AA353" s="10" t="str">
        <f t="shared" si="29"/>
        <v/>
      </c>
    </row>
    <row r="354" spans="1:27">
      <c r="A354" s="1" t="s">
        <v>42</v>
      </c>
      <c r="B354" s="2" t="s">
        <v>9</v>
      </c>
      <c r="C354" s="1">
        <v>9</v>
      </c>
      <c r="G354" s="10" t="str">
        <f t="shared" si="25"/>
        <v/>
      </c>
      <c r="L354" s="10" t="str">
        <f t="shared" si="26"/>
        <v/>
      </c>
      <c r="Q354" s="10" t="str">
        <f t="shared" si="27"/>
        <v/>
      </c>
      <c r="V354" s="10" t="str">
        <f t="shared" si="28"/>
        <v/>
      </c>
      <c r="AA354" s="10" t="str">
        <f t="shared" si="29"/>
        <v/>
      </c>
    </row>
    <row r="355" spans="1:27">
      <c r="A355" s="1" t="s">
        <v>42</v>
      </c>
      <c r="B355" s="2" t="s">
        <v>9</v>
      </c>
      <c r="C355" s="1">
        <v>10</v>
      </c>
      <c r="G355" s="10" t="str">
        <f t="shared" si="25"/>
        <v/>
      </c>
      <c r="L355" s="10" t="str">
        <f t="shared" si="26"/>
        <v/>
      </c>
      <c r="Q355" s="10" t="str">
        <f t="shared" si="27"/>
        <v/>
      </c>
      <c r="V355" s="10" t="str">
        <f t="shared" si="28"/>
        <v/>
      </c>
      <c r="AA355" s="10" t="str">
        <f t="shared" si="29"/>
        <v/>
      </c>
    </row>
    <row r="356" spans="1:27">
      <c r="A356" s="1" t="s">
        <v>42</v>
      </c>
      <c r="B356" s="2" t="s">
        <v>9</v>
      </c>
      <c r="C356" s="1">
        <v>11</v>
      </c>
      <c r="G356" s="10" t="str">
        <f t="shared" si="25"/>
        <v/>
      </c>
      <c r="L356" s="10" t="str">
        <f t="shared" si="26"/>
        <v/>
      </c>
      <c r="Q356" s="10" t="str">
        <f t="shared" si="27"/>
        <v/>
      </c>
      <c r="V356" s="10" t="str">
        <f t="shared" si="28"/>
        <v/>
      </c>
      <c r="AA356" s="10" t="str">
        <f t="shared" si="29"/>
        <v/>
      </c>
    </row>
    <row r="357" spans="1:27">
      <c r="A357" s="1" t="s">
        <v>42</v>
      </c>
      <c r="B357" s="2" t="s">
        <v>9</v>
      </c>
      <c r="C357" s="1">
        <v>12</v>
      </c>
      <c r="G357" s="10" t="str">
        <f t="shared" si="25"/>
        <v/>
      </c>
      <c r="L357" s="10" t="str">
        <f t="shared" si="26"/>
        <v/>
      </c>
      <c r="Q357" s="10" t="str">
        <f t="shared" si="27"/>
        <v/>
      </c>
      <c r="V357" s="10" t="str">
        <f t="shared" si="28"/>
        <v/>
      </c>
      <c r="AA357" s="10" t="str">
        <f t="shared" si="29"/>
        <v/>
      </c>
    </row>
    <row r="358" spans="1:27">
      <c r="A358" s="1" t="s">
        <v>42</v>
      </c>
      <c r="B358" s="2" t="s">
        <v>9</v>
      </c>
      <c r="C358" s="1">
        <v>13</v>
      </c>
      <c r="G358" s="10" t="str">
        <f t="shared" si="25"/>
        <v/>
      </c>
      <c r="L358" s="10" t="str">
        <f t="shared" si="26"/>
        <v/>
      </c>
      <c r="Q358" s="10" t="str">
        <f t="shared" si="27"/>
        <v/>
      </c>
      <c r="V358" s="10" t="str">
        <f t="shared" si="28"/>
        <v/>
      </c>
      <c r="AA358" s="10" t="str">
        <f t="shared" si="29"/>
        <v/>
      </c>
    </row>
    <row r="359" spans="1:27">
      <c r="A359" s="1" t="s">
        <v>42</v>
      </c>
      <c r="B359" s="2" t="s">
        <v>9</v>
      </c>
      <c r="C359" s="1">
        <v>14</v>
      </c>
      <c r="G359" s="10" t="str">
        <f t="shared" si="25"/>
        <v/>
      </c>
      <c r="L359" s="10" t="str">
        <f t="shared" si="26"/>
        <v/>
      </c>
      <c r="Q359" s="10" t="str">
        <f t="shared" si="27"/>
        <v/>
      </c>
      <c r="V359" s="10" t="str">
        <f t="shared" si="28"/>
        <v/>
      </c>
      <c r="AA359" s="10" t="str">
        <f t="shared" si="29"/>
        <v/>
      </c>
    </row>
    <row r="360" spans="1:27">
      <c r="A360" s="1" t="s">
        <v>42</v>
      </c>
      <c r="B360" s="2" t="s">
        <v>9</v>
      </c>
      <c r="C360" s="1">
        <v>15</v>
      </c>
      <c r="G360" s="10" t="str">
        <f t="shared" si="25"/>
        <v/>
      </c>
      <c r="L360" s="10" t="str">
        <f t="shared" si="26"/>
        <v/>
      </c>
      <c r="Q360" s="10" t="str">
        <f t="shared" si="27"/>
        <v/>
      </c>
      <c r="V360" s="10" t="str">
        <f t="shared" si="28"/>
        <v/>
      </c>
      <c r="AA360" s="10" t="str">
        <f t="shared" si="29"/>
        <v/>
      </c>
    </row>
    <row r="361" spans="1:27">
      <c r="A361" s="1" t="s">
        <v>42</v>
      </c>
      <c r="B361" s="2" t="s">
        <v>9</v>
      </c>
      <c r="C361" s="1">
        <v>16</v>
      </c>
      <c r="G361" s="10" t="str">
        <f t="shared" si="25"/>
        <v/>
      </c>
      <c r="L361" s="10" t="str">
        <f t="shared" si="26"/>
        <v/>
      </c>
      <c r="Q361" s="10" t="str">
        <f t="shared" si="27"/>
        <v/>
      </c>
      <c r="V361" s="10" t="str">
        <f t="shared" si="28"/>
        <v/>
      </c>
      <c r="AA361" s="10" t="str">
        <f t="shared" si="29"/>
        <v/>
      </c>
    </row>
    <row r="362" spans="1:27">
      <c r="A362" s="1" t="s">
        <v>42</v>
      </c>
      <c r="B362" s="2" t="s">
        <v>9</v>
      </c>
      <c r="C362" s="1">
        <v>17</v>
      </c>
      <c r="G362" s="10" t="str">
        <f t="shared" si="25"/>
        <v/>
      </c>
      <c r="L362" s="10" t="str">
        <f t="shared" si="26"/>
        <v/>
      </c>
      <c r="Q362" s="10" t="str">
        <f t="shared" si="27"/>
        <v/>
      </c>
      <c r="V362" s="10" t="str">
        <f t="shared" si="28"/>
        <v/>
      </c>
      <c r="AA362" s="10" t="str">
        <f t="shared" si="29"/>
        <v/>
      </c>
    </row>
    <row r="363" spans="1:27">
      <c r="A363" s="1" t="s">
        <v>42</v>
      </c>
      <c r="B363" s="2" t="s">
        <v>9</v>
      </c>
      <c r="C363" s="1">
        <v>18</v>
      </c>
      <c r="G363" s="10" t="str">
        <f t="shared" si="25"/>
        <v/>
      </c>
      <c r="L363" s="10" t="str">
        <f t="shared" si="26"/>
        <v/>
      </c>
      <c r="Q363" s="10" t="str">
        <f t="shared" si="27"/>
        <v/>
      </c>
      <c r="V363" s="10" t="str">
        <f t="shared" si="28"/>
        <v/>
      </c>
      <c r="AA363" s="10" t="str">
        <f t="shared" si="29"/>
        <v/>
      </c>
    </row>
    <row r="364" spans="1:27">
      <c r="A364" s="1" t="s">
        <v>43</v>
      </c>
      <c r="B364" s="2" t="s">
        <v>9</v>
      </c>
      <c r="C364" s="1">
        <v>1</v>
      </c>
      <c r="G364" s="10" t="str">
        <f t="shared" si="25"/>
        <v/>
      </c>
      <c r="L364" s="10" t="str">
        <f t="shared" si="26"/>
        <v/>
      </c>
      <c r="Q364" s="10" t="str">
        <f t="shared" si="27"/>
        <v/>
      </c>
      <c r="V364" s="10" t="str">
        <f t="shared" si="28"/>
        <v/>
      </c>
      <c r="AA364" s="10" t="str">
        <f t="shared" si="29"/>
        <v/>
      </c>
    </row>
    <row r="365" spans="1:27">
      <c r="A365" s="1" t="s">
        <v>43</v>
      </c>
      <c r="B365" s="2" t="s">
        <v>9</v>
      </c>
      <c r="C365" s="1">
        <v>2</v>
      </c>
      <c r="G365" s="10" t="str">
        <f t="shared" si="25"/>
        <v/>
      </c>
      <c r="L365" s="10" t="str">
        <f t="shared" si="26"/>
        <v/>
      </c>
      <c r="Q365" s="10" t="str">
        <f t="shared" si="27"/>
        <v/>
      </c>
      <c r="V365" s="10" t="str">
        <f t="shared" si="28"/>
        <v/>
      </c>
      <c r="AA365" s="10" t="str">
        <f t="shared" si="29"/>
        <v/>
      </c>
    </row>
    <row r="366" spans="1:27">
      <c r="A366" s="1" t="s">
        <v>43</v>
      </c>
      <c r="B366" s="2" t="s">
        <v>9</v>
      </c>
      <c r="C366" s="1">
        <v>3</v>
      </c>
      <c r="G366" s="10" t="str">
        <f t="shared" si="25"/>
        <v/>
      </c>
      <c r="L366" s="10" t="str">
        <f t="shared" si="26"/>
        <v/>
      </c>
      <c r="Q366" s="10" t="str">
        <f t="shared" si="27"/>
        <v/>
      </c>
      <c r="V366" s="10" t="str">
        <f t="shared" si="28"/>
        <v/>
      </c>
      <c r="AA366" s="10" t="str">
        <f t="shared" si="29"/>
        <v/>
      </c>
    </row>
    <row r="367" spans="1:27">
      <c r="A367" s="1" t="s">
        <v>43</v>
      </c>
      <c r="B367" s="2" t="s">
        <v>9</v>
      </c>
      <c r="C367" s="1">
        <v>4</v>
      </c>
      <c r="G367" s="10" t="str">
        <f t="shared" si="25"/>
        <v/>
      </c>
      <c r="L367" s="10" t="str">
        <f t="shared" si="26"/>
        <v/>
      </c>
      <c r="Q367" s="10" t="str">
        <f t="shared" si="27"/>
        <v/>
      </c>
      <c r="V367" s="10" t="str">
        <f t="shared" si="28"/>
        <v/>
      </c>
      <c r="AA367" s="10" t="str">
        <f t="shared" si="29"/>
        <v/>
      </c>
    </row>
    <row r="368" spans="1:27">
      <c r="A368" s="1" t="s">
        <v>43</v>
      </c>
      <c r="B368" s="2" t="s">
        <v>9</v>
      </c>
      <c r="C368" s="1">
        <v>5</v>
      </c>
      <c r="G368" s="10" t="str">
        <f t="shared" si="25"/>
        <v/>
      </c>
      <c r="L368" s="10" t="str">
        <f t="shared" si="26"/>
        <v/>
      </c>
      <c r="Q368" s="10" t="str">
        <f t="shared" si="27"/>
        <v/>
      </c>
      <c r="V368" s="10" t="str">
        <f t="shared" si="28"/>
        <v/>
      </c>
      <c r="AA368" s="10" t="str">
        <f t="shared" si="29"/>
        <v/>
      </c>
    </row>
    <row r="369" spans="1:27">
      <c r="A369" s="1" t="s">
        <v>43</v>
      </c>
      <c r="B369" s="2" t="s">
        <v>9</v>
      </c>
      <c r="C369" s="1">
        <v>6</v>
      </c>
      <c r="G369" s="10" t="str">
        <f t="shared" si="25"/>
        <v/>
      </c>
      <c r="L369" s="10" t="str">
        <f t="shared" si="26"/>
        <v/>
      </c>
      <c r="Q369" s="10" t="str">
        <f t="shared" si="27"/>
        <v/>
      </c>
      <c r="V369" s="10" t="str">
        <f t="shared" si="28"/>
        <v/>
      </c>
      <c r="AA369" s="10" t="str">
        <f t="shared" si="29"/>
        <v/>
      </c>
    </row>
    <row r="370" spans="1:27">
      <c r="A370" s="1" t="s">
        <v>43</v>
      </c>
      <c r="B370" s="2" t="s">
        <v>9</v>
      </c>
      <c r="C370" s="1">
        <v>7</v>
      </c>
      <c r="G370" s="10" t="str">
        <f t="shared" si="25"/>
        <v/>
      </c>
      <c r="L370" s="10" t="str">
        <f t="shared" si="26"/>
        <v/>
      </c>
      <c r="Q370" s="10" t="str">
        <f t="shared" si="27"/>
        <v/>
      </c>
      <c r="V370" s="10" t="str">
        <f t="shared" si="28"/>
        <v/>
      </c>
      <c r="AA370" s="10" t="str">
        <f t="shared" si="29"/>
        <v/>
      </c>
    </row>
    <row r="371" spans="1:27">
      <c r="A371" s="1" t="s">
        <v>43</v>
      </c>
      <c r="B371" s="2" t="s">
        <v>9</v>
      </c>
      <c r="C371" s="1">
        <v>8</v>
      </c>
      <c r="G371" s="10" t="str">
        <f t="shared" si="25"/>
        <v/>
      </c>
      <c r="L371" s="10" t="str">
        <f t="shared" si="26"/>
        <v/>
      </c>
      <c r="Q371" s="10" t="str">
        <f t="shared" si="27"/>
        <v/>
      </c>
      <c r="V371" s="10" t="str">
        <f t="shared" si="28"/>
        <v/>
      </c>
      <c r="AA371" s="10" t="str">
        <f t="shared" si="29"/>
        <v/>
      </c>
    </row>
    <row r="372" spans="1:27">
      <c r="A372" s="1" t="s">
        <v>43</v>
      </c>
      <c r="B372" s="2" t="s">
        <v>9</v>
      </c>
      <c r="C372" s="1">
        <v>9</v>
      </c>
      <c r="G372" s="10" t="str">
        <f t="shared" si="25"/>
        <v/>
      </c>
      <c r="L372" s="10" t="str">
        <f t="shared" si="26"/>
        <v/>
      </c>
      <c r="Q372" s="10" t="str">
        <f t="shared" si="27"/>
        <v/>
      </c>
      <c r="V372" s="10" t="str">
        <f t="shared" si="28"/>
        <v/>
      </c>
      <c r="AA372" s="10" t="str">
        <f t="shared" si="29"/>
        <v/>
      </c>
    </row>
    <row r="373" spans="1:27">
      <c r="A373" s="1" t="s">
        <v>43</v>
      </c>
      <c r="B373" s="2" t="s">
        <v>9</v>
      </c>
      <c r="C373" s="1">
        <v>10</v>
      </c>
      <c r="G373" s="10" t="str">
        <f t="shared" si="25"/>
        <v/>
      </c>
      <c r="L373" s="10" t="str">
        <f t="shared" si="26"/>
        <v/>
      </c>
      <c r="Q373" s="10" t="str">
        <f t="shared" si="27"/>
        <v/>
      </c>
      <c r="V373" s="10" t="str">
        <f t="shared" si="28"/>
        <v/>
      </c>
      <c r="AA373" s="10" t="str">
        <f t="shared" si="29"/>
        <v/>
      </c>
    </row>
    <row r="374" spans="1:27">
      <c r="A374" s="1" t="s">
        <v>43</v>
      </c>
      <c r="B374" s="2" t="s">
        <v>9</v>
      </c>
      <c r="C374" s="1">
        <v>11</v>
      </c>
      <c r="G374" s="10" t="str">
        <f t="shared" si="25"/>
        <v/>
      </c>
      <c r="L374" s="10" t="str">
        <f t="shared" si="26"/>
        <v/>
      </c>
      <c r="Q374" s="10" t="str">
        <f t="shared" si="27"/>
        <v/>
      </c>
      <c r="V374" s="10" t="str">
        <f t="shared" si="28"/>
        <v/>
      </c>
      <c r="AA374" s="10" t="str">
        <f t="shared" si="29"/>
        <v/>
      </c>
    </row>
    <row r="375" spans="1:27">
      <c r="A375" s="1" t="s">
        <v>43</v>
      </c>
      <c r="B375" s="2" t="s">
        <v>9</v>
      </c>
      <c r="C375" s="1">
        <v>12</v>
      </c>
      <c r="G375" s="10" t="str">
        <f t="shared" si="25"/>
        <v/>
      </c>
      <c r="L375" s="10" t="str">
        <f t="shared" si="26"/>
        <v/>
      </c>
      <c r="Q375" s="10" t="str">
        <f t="shared" si="27"/>
        <v/>
      </c>
      <c r="V375" s="10" t="str">
        <f t="shared" si="28"/>
        <v/>
      </c>
      <c r="AA375" s="10" t="str">
        <f t="shared" si="29"/>
        <v/>
      </c>
    </row>
    <row r="376" spans="1:27">
      <c r="A376" s="1" t="s">
        <v>43</v>
      </c>
      <c r="B376" s="2" t="s">
        <v>9</v>
      </c>
      <c r="C376" s="1">
        <v>13</v>
      </c>
      <c r="G376" s="10" t="str">
        <f t="shared" si="25"/>
        <v/>
      </c>
      <c r="L376" s="10" t="str">
        <f t="shared" si="26"/>
        <v/>
      </c>
      <c r="Q376" s="10" t="str">
        <f t="shared" si="27"/>
        <v/>
      </c>
      <c r="V376" s="10" t="str">
        <f t="shared" si="28"/>
        <v/>
      </c>
      <c r="AA376" s="10" t="str">
        <f t="shared" si="29"/>
        <v/>
      </c>
    </row>
    <row r="377" spans="1:27">
      <c r="A377" s="1" t="s">
        <v>43</v>
      </c>
      <c r="B377" s="2" t="s">
        <v>9</v>
      </c>
      <c r="C377" s="1">
        <v>14</v>
      </c>
      <c r="G377" s="10" t="str">
        <f t="shared" si="25"/>
        <v/>
      </c>
      <c r="L377" s="10" t="str">
        <f t="shared" si="26"/>
        <v/>
      </c>
      <c r="Q377" s="10" t="str">
        <f t="shared" si="27"/>
        <v/>
      </c>
      <c r="V377" s="10" t="str">
        <f t="shared" si="28"/>
        <v/>
      </c>
      <c r="AA377" s="10" t="str">
        <f t="shared" si="29"/>
        <v/>
      </c>
    </row>
    <row r="378" spans="1:27">
      <c r="A378" s="1" t="s">
        <v>43</v>
      </c>
      <c r="B378" s="2" t="s">
        <v>9</v>
      </c>
      <c r="C378" s="1">
        <v>15</v>
      </c>
      <c r="G378" s="10" t="str">
        <f t="shared" si="25"/>
        <v/>
      </c>
      <c r="L378" s="10" t="str">
        <f t="shared" si="26"/>
        <v/>
      </c>
      <c r="Q378" s="10" t="str">
        <f t="shared" si="27"/>
        <v/>
      </c>
      <c r="V378" s="10" t="str">
        <f t="shared" si="28"/>
        <v/>
      </c>
      <c r="AA378" s="10" t="str">
        <f t="shared" si="29"/>
        <v/>
      </c>
    </row>
    <row r="379" spans="1:27">
      <c r="A379" s="1" t="s">
        <v>43</v>
      </c>
      <c r="B379" s="2" t="s">
        <v>9</v>
      </c>
      <c r="C379" s="1">
        <v>16</v>
      </c>
      <c r="G379" s="10" t="str">
        <f t="shared" si="25"/>
        <v/>
      </c>
      <c r="L379" s="10" t="str">
        <f t="shared" si="26"/>
        <v/>
      </c>
      <c r="Q379" s="10" t="str">
        <f t="shared" si="27"/>
        <v/>
      </c>
      <c r="V379" s="10" t="str">
        <f t="shared" si="28"/>
        <v/>
      </c>
      <c r="AA379" s="10" t="str">
        <f t="shared" si="29"/>
        <v/>
      </c>
    </row>
    <row r="380" spans="1:27">
      <c r="A380" s="1" t="s">
        <v>43</v>
      </c>
      <c r="B380" s="2" t="s">
        <v>9</v>
      </c>
      <c r="C380" s="1">
        <v>17</v>
      </c>
      <c r="G380" s="10" t="str">
        <f t="shared" si="25"/>
        <v/>
      </c>
      <c r="L380" s="10" t="str">
        <f t="shared" si="26"/>
        <v/>
      </c>
      <c r="Q380" s="10" t="str">
        <f t="shared" si="27"/>
        <v/>
      </c>
      <c r="V380" s="10" t="str">
        <f t="shared" si="28"/>
        <v/>
      </c>
      <c r="AA380" s="10" t="str">
        <f t="shared" si="29"/>
        <v/>
      </c>
    </row>
    <row r="381" spans="1:27">
      <c r="A381" s="1" t="s">
        <v>43</v>
      </c>
      <c r="B381" s="2" t="s">
        <v>9</v>
      </c>
      <c r="C381" s="1">
        <v>18</v>
      </c>
      <c r="G381" s="10" t="str">
        <f t="shared" si="25"/>
        <v/>
      </c>
      <c r="L381" s="10" t="str">
        <f t="shared" si="26"/>
        <v/>
      </c>
      <c r="Q381" s="10" t="str">
        <f t="shared" si="27"/>
        <v/>
      </c>
      <c r="V381" s="10" t="str">
        <f t="shared" si="28"/>
        <v/>
      </c>
      <c r="AA381" s="10" t="str">
        <f t="shared" si="29"/>
        <v/>
      </c>
    </row>
    <row r="382" spans="1:27">
      <c r="A382" s="1" t="s">
        <v>44</v>
      </c>
      <c r="B382" s="2" t="s">
        <v>35</v>
      </c>
      <c r="C382" s="1">
        <v>1</v>
      </c>
      <c r="G382" s="10" t="str">
        <f t="shared" si="25"/>
        <v/>
      </c>
      <c r="L382" s="10" t="str">
        <f t="shared" si="26"/>
        <v/>
      </c>
      <c r="Q382" s="10" t="str">
        <f t="shared" si="27"/>
        <v/>
      </c>
      <c r="V382" s="10" t="str">
        <f t="shared" si="28"/>
        <v/>
      </c>
      <c r="AA382" s="10" t="str">
        <f t="shared" si="29"/>
        <v/>
      </c>
    </row>
    <row r="383" spans="1:27">
      <c r="A383" s="1" t="s">
        <v>44</v>
      </c>
      <c r="B383" s="2" t="s">
        <v>35</v>
      </c>
      <c r="C383" s="1">
        <v>2</v>
      </c>
      <c r="D383" s="5">
        <v>18.30933565804164</v>
      </c>
      <c r="E383" s="5">
        <v>18.32250975959969</v>
      </c>
      <c r="G383" s="10">
        <f t="shared" si="25"/>
        <v>18.315922708820665</v>
      </c>
      <c r="I383" s="5">
        <v>19.428226513085175</v>
      </c>
      <c r="J383" s="5">
        <v>19.297368991297009</v>
      </c>
      <c r="L383" s="10">
        <f t="shared" si="26"/>
        <v>19.362797752191092</v>
      </c>
      <c r="N383" s="5">
        <v>19.581461477393265</v>
      </c>
      <c r="O383" s="5">
        <v>19.424789598576961</v>
      </c>
      <c r="P383" s="5">
        <v>19.412481440493178</v>
      </c>
      <c r="Q383" s="10">
        <f t="shared" si="27"/>
        <v>19.472910838821136</v>
      </c>
      <c r="S383" s="5">
        <v>21.906653615436063</v>
      </c>
      <c r="T383" s="5">
        <v>21.903570971844758</v>
      </c>
      <c r="U383" s="5">
        <v>21.809683200489914</v>
      </c>
      <c r="V383" s="10">
        <f t="shared" si="28"/>
        <v>21.873302595923576</v>
      </c>
      <c r="X383" s="5">
        <v>19.035416610652685</v>
      </c>
      <c r="Y383" s="5">
        <v>19.13294829078783</v>
      </c>
      <c r="Z383" s="5">
        <v>19.281707360044969</v>
      </c>
      <c r="AA383" s="10">
        <f t="shared" si="29"/>
        <v>19.150024087161828</v>
      </c>
    </row>
    <row r="384" spans="1:27">
      <c r="A384" s="1" t="s">
        <v>44</v>
      </c>
      <c r="B384" s="2" t="s">
        <v>35</v>
      </c>
      <c r="C384" s="1">
        <v>3</v>
      </c>
      <c r="G384" s="10" t="str">
        <f t="shared" si="25"/>
        <v/>
      </c>
      <c r="L384" s="10" t="str">
        <f t="shared" si="26"/>
        <v/>
      </c>
      <c r="Q384" s="10" t="str">
        <f t="shared" si="27"/>
        <v/>
      </c>
      <c r="V384" s="10" t="str">
        <f t="shared" si="28"/>
        <v/>
      </c>
      <c r="AA384" s="10" t="str">
        <f t="shared" si="29"/>
        <v/>
      </c>
    </row>
    <row r="385" spans="1:27">
      <c r="A385" s="1" t="s">
        <v>44</v>
      </c>
      <c r="B385" s="2" t="s">
        <v>35</v>
      </c>
      <c r="C385" s="1">
        <v>4</v>
      </c>
      <c r="D385" s="5">
        <v>16.95123269432796</v>
      </c>
      <c r="E385" s="5">
        <v>16.931440948126912</v>
      </c>
      <c r="G385" s="10">
        <f t="shared" si="25"/>
        <v>16.941336821227438</v>
      </c>
      <c r="I385" s="5">
        <v>17.882776704352178</v>
      </c>
      <c r="J385" s="5">
        <v>18.090416926081236</v>
      </c>
      <c r="L385" s="10">
        <f t="shared" si="26"/>
        <v>17.986596815216707</v>
      </c>
      <c r="N385" s="5">
        <v>18.326607244175939</v>
      </c>
      <c r="O385" s="5">
        <v>18.25480959757768</v>
      </c>
      <c r="P385" s="5">
        <v>18.360968254193217</v>
      </c>
      <c r="Q385" s="10">
        <f t="shared" si="27"/>
        <v>18.314128365315614</v>
      </c>
      <c r="S385" s="5">
        <v>19.307525451884544</v>
      </c>
      <c r="T385" s="5">
        <v>19.284190279817096</v>
      </c>
      <c r="U385" s="5">
        <v>19.266916747020915</v>
      </c>
      <c r="V385" s="10">
        <f t="shared" si="28"/>
        <v>19.28621082624085</v>
      </c>
      <c r="X385" s="5">
        <v>18.100822509605088</v>
      </c>
      <c r="Y385" s="5">
        <v>18.070642980389231</v>
      </c>
      <c r="Z385" s="5">
        <v>17.993910555011894</v>
      </c>
      <c r="AA385" s="10">
        <f t="shared" si="29"/>
        <v>18.055125348335405</v>
      </c>
    </row>
    <row r="386" spans="1:27">
      <c r="A386" s="1" t="s">
        <v>44</v>
      </c>
      <c r="B386" s="2" t="s">
        <v>35</v>
      </c>
      <c r="C386" s="1">
        <v>5</v>
      </c>
      <c r="D386" s="5">
        <v>17.636083658391733</v>
      </c>
      <c r="E386" s="5">
        <v>17.591051873210613</v>
      </c>
      <c r="G386" s="10">
        <f t="shared" si="25"/>
        <v>17.613567765801172</v>
      </c>
      <c r="I386" s="5">
        <v>20.037076827658073</v>
      </c>
      <c r="J386" s="5">
        <v>20.139603567809697</v>
      </c>
      <c r="L386" s="10">
        <f t="shared" si="26"/>
        <v>20.088340197733885</v>
      </c>
      <c r="N386" s="5">
        <v>18.213972471355266</v>
      </c>
      <c r="O386" s="5">
        <v>18.205584211598438</v>
      </c>
      <c r="P386" s="5">
        <v>18.205209243769652</v>
      </c>
      <c r="Q386" s="10">
        <f t="shared" si="27"/>
        <v>18.208255308907784</v>
      </c>
      <c r="S386" s="5">
        <v>19.325540703163696</v>
      </c>
      <c r="T386" s="5">
        <v>19.458549188118269</v>
      </c>
      <c r="U386" s="5">
        <v>19.293726546207886</v>
      </c>
      <c r="V386" s="10">
        <f t="shared" si="28"/>
        <v>19.359272145829951</v>
      </c>
      <c r="X386" s="5">
        <v>17.552299971620535</v>
      </c>
      <c r="Y386" s="5">
        <v>17.39535613073522</v>
      </c>
      <c r="Z386" s="5">
        <v>17.381241509065802</v>
      </c>
      <c r="AA386" s="10">
        <f t="shared" si="29"/>
        <v>17.442965870473852</v>
      </c>
    </row>
    <row r="387" spans="1:27">
      <c r="A387" s="1" t="s">
        <v>44</v>
      </c>
      <c r="B387" s="2" t="s">
        <v>35</v>
      </c>
      <c r="C387" s="1">
        <v>6</v>
      </c>
      <c r="G387" s="10" t="str">
        <f t="shared" si="25"/>
        <v/>
      </c>
      <c r="L387" s="10" t="str">
        <f t="shared" si="26"/>
        <v/>
      </c>
      <c r="Q387" s="10" t="str">
        <f t="shared" si="27"/>
        <v/>
      </c>
      <c r="V387" s="10" t="str">
        <f t="shared" si="28"/>
        <v/>
      </c>
      <c r="AA387" s="10" t="str">
        <f t="shared" si="29"/>
        <v/>
      </c>
    </row>
    <row r="388" spans="1:27">
      <c r="A388" s="1" t="s">
        <v>44</v>
      </c>
      <c r="B388" s="2" t="s">
        <v>35</v>
      </c>
      <c r="C388" s="1">
        <v>7</v>
      </c>
      <c r="D388" s="5">
        <v>17.583873464970402</v>
      </c>
      <c r="E388" s="5">
        <v>17.70580894982319</v>
      </c>
      <c r="G388" s="10">
        <f t="shared" ref="G388:G451" si="30">IF(SUM(D388:F388)&gt;0,AVERAGE(D388:F388),"")</f>
        <v>17.644841207396794</v>
      </c>
      <c r="I388" s="5">
        <v>18.698827590872487</v>
      </c>
      <c r="J388" s="5">
        <v>18.733248022614887</v>
      </c>
      <c r="L388" s="10">
        <f t="shared" ref="L388:L451" si="31">IF(SUM(I388:K388)&gt;0,AVERAGE(I388:K388),"")</f>
        <v>18.716037806743685</v>
      </c>
      <c r="N388" s="5">
        <v>19.312083268272602</v>
      </c>
      <c r="O388" s="5">
        <v>19.346713152387526</v>
      </c>
      <c r="P388" s="5">
        <v>19.408437286747372</v>
      </c>
      <c r="Q388" s="10">
        <f t="shared" ref="Q388:Q451" si="32">IF(SUM(N388:P388)&gt;0,AVERAGE(N388:P388),"")</f>
        <v>19.355744569135833</v>
      </c>
      <c r="S388" s="5">
        <v>20.173244616927249</v>
      </c>
      <c r="T388" s="5">
        <v>20.16495956156372</v>
      </c>
      <c r="U388" s="5">
        <v>20.075449163516094</v>
      </c>
      <c r="V388" s="10">
        <f t="shared" ref="V388:V451" si="33">IF(SUM(S388:U388)&gt;0,AVERAGE(S388:U388),"")</f>
        <v>20.13788444733569</v>
      </c>
      <c r="X388" s="5">
        <v>18.157100825777558</v>
      </c>
      <c r="Y388" s="5">
        <v>18.21734482640338</v>
      </c>
      <c r="Z388" s="5">
        <v>18.128324318885092</v>
      </c>
      <c r="AA388" s="10">
        <f t="shared" ref="AA388:AA451" si="34">IF(SUM(X388:Z388)&gt;0,AVERAGE(X388:Z388),"")</f>
        <v>18.167589990355342</v>
      </c>
    </row>
    <row r="389" spans="1:27">
      <c r="A389" s="1" t="s">
        <v>44</v>
      </c>
      <c r="B389" s="2" t="s">
        <v>35</v>
      </c>
      <c r="C389" s="1">
        <v>8</v>
      </c>
      <c r="D389" s="5">
        <v>17.976346914626262</v>
      </c>
      <c r="E389" s="5">
        <v>18.133340395982067</v>
      </c>
      <c r="G389" s="10">
        <f t="shared" si="30"/>
        <v>18.054843655304165</v>
      </c>
      <c r="I389" s="5">
        <v>22.04022206191668</v>
      </c>
      <c r="J389" s="5">
        <v>23.440912743736323</v>
      </c>
      <c r="L389" s="10">
        <f t="shared" si="31"/>
        <v>22.7405674028265</v>
      </c>
      <c r="N389" s="5">
        <v>19.689622591060221</v>
      </c>
      <c r="O389" s="5">
        <v>19.489142966406188</v>
      </c>
      <c r="P389" s="5">
        <v>19.646133697388766</v>
      </c>
      <c r="Q389" s="10">
        <f t="shared" si="32"/>
        <v>19.608299751618389</v>
      </c>
      <c r="S389" s="5">
        <v>23.181955063364104</v>
      </c>
      <c r="T389" s="5">
        <v>23.033331695011888</v>
      </c>
      <c r="U389" s="5">
        <v>23.216467856200175</v>
      </c>
      <c r="V389" s="10">
        <f t="shared" si="33"/>
        <v>23.143918204858721</v>
      </c>
      <c r="X389" s="5">
        <v>20.179595500359802</v>
      </c>
      <c r="Y389" s="5">
        <v>20.056468374322762</v>
      </c>
      <c r="Z389" s="5">
        <v>20.158957273095417</v>
      </c>
      <c r="AA389" s="10">
        <f t="shared" si="34"/>
        <v>20.131673715925995</v>
      </c>
    </row>
    <row r="390" spans="1:27">
      <c r="A390" s="1" t="s">
        <v>44</v>
      </c>
      <c r="B390" s="2" t="s">
        <v>35</v>
      </c>
      <c r="C390" s="1">
        <v>9</v>
      </c>
      <c r="G390" s="10" t="str">
        <f t="shared" si="30"/>
        <v/>
      </c>
      <c r="L390" s="10" t="str">
        <f t="shared" si="31"/>
        <v/>
      </c>
      <c r="Q390" s="10" t="str">
        <f t="shared" si="32"/>
        <v/>
      </c>
      <c r="V390" s="10" t="str">
        <f t="shared" si="33"/>
        <v/>
      </c>
      <c r="AA390" s="10" t="str">
        <f t="shared" si="34"/>
        <v/>
      </c>
    </row>
    <row r="391" spans="1:27">
      <c r="A391" s="1" t="s">
        <v>44</v>
      </c>
      <c r="B391" s="2" t="s">
        <v>35</v>
      </c>
      <c r="C391" s="1">
        <v>10</v>
      </c>
      <c r="D391" s="5">
        <v>20.046899909261899</v>
      </c>
      <c r="E391" s="5">
        <v>19.997918306156524</v>
      </c>
      <c r="G391" s="10">
        <f t="shared" si="30"/>
        <v>20.022409107709212</v>
      </c>
      <c r="I391" s="5">
        <v>22.157371567582761</v>
      </c>
      <c r="J391" s="5">
        <v>22.139975531513929</v>
      </c>
      <c r="L391" s="10">
        <f t="shared" si="31"/>
        <v>22.148673549548345</v>
      </c>
      <c r="N391" s="5">
        <v>20.917345228385596</v>
      </c>
      <c r="O391" s="5">
        <v>20.7983130044347</v>
      </c>
      <c r="P391" s="5">
        <v>20.861008980612826</v>
      </c>
      <c r="Q391" s="10">
        <f t="shared" si="32"/>
        <v>20.858889071144375</v>
      </c>
      <c r="S391" s="5">
        <v>20.966284187492985</v>
      </c>
      <c r="T391" s="5">
        <v>21.130118029469227</v>
      </c>
      <c r="U391" s="5">
        <v>20.949587411246444</v>
      </c>
      <c r="V391" s="10">
        <f t="shared" si="33"/>
        <v>21.015329876069554</v>
      </c>
      <c r="X391" s="5">
        <v>19.936945173946974</v>
      </c>
      <c r="Y391" s="5">
        <v>19.937164154548935</v>
      </c>
      <c r="Z391" s="5">
        <v>19.911450417667496</v>
      </c>
      <c r="AA391" s="10">
        <f t="shared" si="34"/>
        <v>19.928519915387799</v>
      </c>
    </row>
    <row r="392" spans="1:27">
      <c r="A392" s="1" t="s">
        <v>44</v>
      </c>
      <c r="B392" s="2" t="s">
        <v>35</v>
      </c>
      <c r="C392" s="1">
        <v>11</v>
      </c>
      <c r="D392" s="5">
        <v>19.134471208209821</v>
      </c>
      <c r="E392" s="5">
        <v>19.182758446137441</v>
      </c>
      <c r="G392" s="10">
        <f t="shared" si="30"/>
        <v>19.158614827173629</v>
      </c>
      <c r="I392" s="5">
        <v>21.498707896416498</v>
      </c>
      <c r="J392" s="5">
        <v>21.402722463915076</v>
      </c>
      <c r="L392" s="10">
        <f t="shared" si="31"/>
        <v>21.450715180165787</v>
      </c>
      <c r="N392" s="5">
        <v>19.963179666873216</v>
      </c>
      <c r="O392" s="5">
        <v>19.867048600640654</v>
      </c>
      <c r="P392" s="5">
        <v>20.084782041850641</v>
      </c>
      <c r="Q392" s="10">
        <f t="shared" si="32"/>
        <v>19.971670103121507</v>
      </c>
      <c r="S392" s="5">
        <v>20.1650259752385</v>
      </c>
      <c r="T392" s="5">
        <v>20.376343397640483</v>
      </c>
      <c r="U392" s="5">
        <v>20.355555302724088</v>
      </c>
      <c r="V392" s="10">
        <f t="shared" si="33"/>
        <v>20.29897489186769</v>
      </c>
      <c r="X392" s="5">
        <v>18.665606358171726</v>
      </c>
      <c r="Y392" s="5">
        <v>18.757340137640341</v>
      </c>
      <c r="Z392" s="5">
        <v>18.749774562789696</v>
      </c>
      <c r="AA392" s="10">
        <f t="shared" si="34"/>
        <v>18.724240352867255</v>
      </c>
    </row>
    <row r="393" spans="1:27">
      <c r="A393" s="1" t="s">
        <v>44</v>
      </c>
      <c r="B393" s="2" t="s">
        <v>35</v>
      </c>
      <c r="C393" s="1">
        <v>12</v>
      </c>
      <c r="D393" s="5">
        <v>17.450845015271934</v>
      </c>
      <c r="E393" s="5">
        <v>17.387520792831335</v>
      </c>
      <c r="G393" s="10">
        <f t="shared" si="30"/>
        <v>17.419182904051635</v>
      </c>
      <c r="I393" s="5">
        <v>18.144710534501748</v>
      </c>
      <c r="J393" s="5">
        <v>18.194512159023159</v>
      </c>
      <c r="L393" s="10">
        <f t="shared" si="31"/>
        <v>18.169611346762451</v>
      </c>
      <c r="N393" s="5">
        <v>19.607807620237477</v>
      </c>
      <c r="O393" s="5">
        <v>19.583003925366366</v>
      </c>
      <c r="P393" s="5">
        <v>19.660074070706138</v>
      </c>
      <c r="Q393" s="10">
        <f t="shared" si="32"/>
        <v>19.616961872103328</v>
      </c>
      <c r="S393" s="5">
        <v>19.589202834462682</v>
      </c>
      <c r="T393" s="5">
        <v>19.464918564043167</v>
      </c>
      <c r="U393" s="5">
        <v>19.491401408187961</v>
      </c>
      <c r="V393" s="10">
        <f t="shared" si="33"/>
        <v>19.515174268897937</v>
      </c>
      <c r="X393" s="5">
        <v>18.698527247610887</v>
      </c>
      <c r="Y393" s="5">
        <v>18.836521370888672</v>
      </c>
      <c r="Z393" s="5">
        <v>18.756225860897281</v>
      </c>
      <c r="AA393" s="10">
        <f t="shared" si="34"/>
        <v>18.763758159798947</v>
      </c>
    </row>
    <row r="394" spans="1:27">
      <c r="A394" s="1" t="s">
        <v>44</v>
      </c>
      <c r="B394" s="2" t="s">
        <v>35</v>
      </c>
      <c r="C394" s="1">
        <v>13</v>
      </c>
      <c r="G394" s="10" t="str">
        <f t="shared" si="30"/>
        <v/>
      </c>
      <c r="L394" s="10" t="str">
        <f t="shared" si="31"/>
        <v/>
      </c>
      <c r="Q394" s="10" t="str">
        <f t="shared" si="32"/>
        <v/>
      </c>
      <c r="V394" s="10" t="str">
        <f t="shared" si="33"/>
        <v/>
      </c>
      <c r="AA394" s="10" t="str">
        <f t="shared" si="34"/>
        <v/>
      </c>
    </row>
    <row r="395" spans="1:27">
      <c r="A395" s="1" t="s">
        <v>44</v>
      </c>
      <c r="B395" s="2" t="s">
        <v>35</v>
      </c>
      <c r="C395" s="1">
        <v>14</v>
      </c>
      <c r="G395" s="10" t="str">
        <f t="shared" si="30"/>
        <v/>
      </c>
      <c r="L395" s="10" t="str">
        <f t="shared" si="31"/>
        <v/>
      </c>
      <c r="Q395" s="10" t="str">
        <f t="shared" si="32"/>
        <v/>
      </c>
      <c r="V395" s="10" t="str">
        <f t="shared" si="33"/>
        <v/>
      </c>
      <c r="AA395" s="10" t="str">
        <f t="shared" si="34"/>
        <v/>
      </c>
    </row>
    <row r="396" spans="1:27">
      <c r="A396" s="1" t="s">
        <v>44</v>
      </c>
      <c r="B396" s="2" t="s">
        <v>35</v>
      </c>
      <c r="C396" s="1">
        <v>15</v>
      </c>
      <c r="D396" s="5">
        <v>19.033774025257873</v>
      </c>
      <c r="E396" s="5">
        <v>19.066167320970493</v>
      </c>
      <c r="G396" s="10">
        <f t="shared" si="30"/>
        <v>19.049970673114181</v>
      </c>
      <c r="I396" s="5">
        <v>20.034594422557301</v>
      </c>
      <c r="J396" s="5">
        <v>20.00443138046591</v>
      </c>
      <c r="L396" s="10">
        <f t="shared" si="31"/>
        <v>20.019512901511604</v>
      </c>
      <c r="N396" s="5">
        <v>20.856591642031926</v>
      </c>
      <c r="O396" s="5">
        <v>20.731683756891695</v>
      </c>
      <c r="P396" s="5">
        <v>20.865828106219741</v>
      </c>
      <c r="Q396" s="10">
        <f t="shared" si="32"/>
        <v>20.818034501714454</v>
      </c>
      <c r="S396" s="5">
        <v>20.508938330341778</v>
      </c>
      <c r="T396" s="5">
        <v>20.42507543980733</v>
      </c>
      <c r="U396" s="5">
        <v>20.454642422027462</v>
      </c>
      <c r="V396" s="10">
        <f t="shared" si="33"/>
        <v>20.462885397392188</v>
      </c>
      <c r="X396" s="5">
        <v>19.374455174222771</v>
      </c>
      <c r="Y396" s="5">
        <v>19.260723654923488</v>
      </c>
      <c r="Z396" s="5">
        <v>19.28825154782287</v>
      </c>
      <c r="AA396" s="10">
        <f t="shared" si="34"/>
        <v>19.307810125656374</v>
      </c>
    </row>
    <row r="397" spans="1:27">
      <c r="A397" s="1" t="s">
        <v>44</v>
      </c>
      <c r="B397" s="2" t="s">
        <v>35</v>
      </c>
      <c r="C397" s="1">
        <v>16</v>
      </c>
      <c r="D397" s="5">
        <v>18.877077264148046</v>
      </c>
      <c r="E397" s="5">
        <v>18.92196546593949</v>
      </c>
      <c r="G397" s="10">
        <f t="shared" si="30"/>
        <v>18.899521365043768</v>
      </c>
      <c r="I397" s="5">
        <v>20.143164486800227</v>
      </c>
      <c r="J397" s="5">
        <v>20.150351729507403</v>
      </c>
      <c r="L397" s="10">
        <f t="shared" si="31"/>
        <v>20.146758108153815</v>
      </c>
      <c r="N397" s="5">
        <v>21.07592591307807</v>
      </c>
      <c r="O397" s="5">
        <v>20.874875458868878</v>
      </c>
      <c r="P397" s="5">
        <v>20.841134398947666</v>
      </c>
      <c r="Q397" s="10">
        <f t="shared" si="32"/>
        <v>20.930645256964873</v>
      </c>
      <c r="S397" s="5">
        <v>20.702932449963676</v>
      </c>
      <c r="T397" s="5">
        <v>20.585405762026355</v>
      </c>
      <c r="U397" s="5">
        <v>20.658291448466787</v>
      </c>
      <c r="V397" s="10">
        <f t="shared" si="33"/>
        <v>20.648876553485607</v>
      </c>
      <c r="X397" s="5">
        <v>19.693757225278024</v>
      </c>
      <c r="Y397" s="5">
        <v>19.745397317486422</v>
      </c>
      <c r="Z397" s="5">
        <v>20.04439139167539</v>
      </c>
      <c r="AA397" s="10">
        <f t="shared" si="34"/>
        <v>19.827848644813276</v>
      </c>
    </row>
    <row r="398" spans="1:27">
      <c r="A398" s="1" t="s">
        <v>44</v>
      </c>
      <c r="B398" s="2" t="s">
        <v>35</v>
      </c>
      <c r="C398" s="1">
        <v>17</v>
      </c>
      <c r="D398" s="5">
        <v>18.251259674096499</v>
      </c>
      <c r="E398" s="5">
        <v>18.451500075906267</v>
      </c>
      <c r="G398" s="10">
        <f t="shared" si="30"/>
        <v>18.351379875001385</v>
      </c>
      <c r="I398" s="5">
        <v>19.024547502748444</v>
      </c>
      <c r="J398" s="5">
        <v>18.937299616047934</v>
      </c>
      <c r="L398" s="10">
        <f t="shared" si="31"/>
        <v>18.980923559398189</v>
      </c>
      <c r="N398" s="5">
        <v>20.529123057861575</v>
      </c>
      <c r="O398" s="5">
        <v>20.498326366803049</v>
      </c>
      <c r="P398" s="5">
        <v>20.493924767945529</v>
      </c>
      <c r="Q398" s="10">
        <f t="shared" si="32"/>
        <v>20.50712473087005</v>
      </c>
      <c r="S398" s="5">
        <v>19.672466284287967</v>
      </c>
      <c r="T398" s="5">
        <v>19.693311692851147</v>
      </c>
      <c r="U398" s="5">
        <v>19.775040147144168</v>
      </c>
      <c r="V398" s="10">
        <f t="shared" si="33"/>
        <v>19.713606041427763</v>
      </c>
      <c r="X398" s="5">
        <v>19.72630602021426</v>
      </c>
      <c r="Y398" s="5">
        <v>19.750085643545461</v>
      </c>
      <c r="Z398" s="5">
        <v>19.680565498506589</v>
      </c>
      <c r="AA398" s="10">
        <f t="shared" si="34"/>
        <v>19.718985720755438</v>
      </c>
    </row>
    <row r="399" spans="1:27">
      <c r="A399" s="1" t="s">
        <v>44</v>
      </c>
      <c r="B399" s="2" t="s">
        <v>35</v>
      </c>
      <c r="C399" s="1">
        <v>18</v>
      </c>
      <c r="D399" s="5">
        <v>18.811527598569807</v>
      </c>
      <c r="E399" s="5">
        <v>18.587176541128432</v>
      </c>
      <c r="G399" s="10">
        <f t="shared" si="30"/>
        <v>18.69935206984912</v>
      </c>
      <c r="I399" s="5">
        <v>20.150568011096436</v>
      </c>
      <c r="J399" s="5">
        <v>20.164659334856562</v>
      </c>
      <c r="L399" s="10">
        <f t="shared" si="31"/>
        <v>20.157613672976499</v>
      </c>
      <c r="N399" s="5">
        <v>22.07922659601569</v>
      </c>
      <c r="O399" s="5">
        <v>22.002702254729815</v>
      </c>
      <c r="P399" s="5">
        <v>21.958589860056389</v>
      </c>
      <c r="Q399" s="10">
        <f t="shared" si="32"/>
        <v>22.013506236933964</v>
      </c>
      <c r="S399" s="5">
        <v>20.523057043802808</v>
      </c>
      <c r="T399" s="5">
        <v>20.613372918938474</v>
      </c>
      <c r="U399" s="5">
        <v>20.480010947841755</v>
      </c>
      <c r="V399" s="10">
        <f t="shared" si="33"/>
        <v>20.538813636861011</v>
      </c>
      <c r="X399" s="5">
        <v>20.095448677997958</v>
      </c>
      <c r="Y399" s="5">
        <v>20.156726468741248</v>
      </c>
      <c r="Z399" s="5">
        <v>20.06262837782387</v>
      </c>
      <c r="AA399" s="10">
        <f t="shared" si="34"/>
        <v>20.104934508187693</v>
      </c>
    </row>
    <row r="401" spans="7:27">
      <c r="G401" s="10">
        <f>MIN(G2:G399)</f>
        <v>16.777390476445689</v>
      </c>
      <c r="L401" s="10">
        <f>MIN(L2:L399)</f>
        <v>17.094160147520356</v>
      </c>
      <c r="Q401" s="10">
        <f>MIN(Q2:Q399)</f>
        <v>17.329782532955626</v>
      </c>
      <c r="V401" s="10">
        <f>MIN(V2:V399)</f>
        <v>17.750865363020253</v>
      </c>
      <c r="AA401" s="10">
        <f>MIN(AA2:AA399)</f>
        <v>16.158468272445067</v>
      </c>
    </row>
    <row r="402" spans="7:27">
      <c r="G402" s="10">
        <f>AVERAGE(G2:G399)</f>
        <v>21.504249590031911</v>
      </c>
      <c r="L402" s="10">
        <f>AVERAGE(L2:L399)</f>
        <v>21.11197898336102</v>
      </c>
      <c r="Q402" s="10">
        <f>AVERAGE(Q2:Q399)</f>
        <v>26.643473824230693</v>
      </c>
      <c r="V402" s="10">
        <f>AVERAGE(V2:V399)</f>
        <v>26.436608551675207</v>
      </c>
      <c r="AA402" s="10">
        <f>AVERAGE(AA2:AA399)</f>
        <v>26.235769793760106</v>
      </c>
    </row>
  </sheetData>
  <conditionalFormatting sqref="B59:B75">
    <cfRule type="expression" dxfId="67" priority="23">
      <formula>#REF!="N/A"</formula>
    </cfRule>
  </conditionalFormatting>
  <conditionalFormatting sqref="B39:B56">
    <cfRule type="expression" dxfId="66" priority="43">
      <formula>#REF!="N/A"</formula>
    </cfRule>
  </conditionalFormatting>
  <conditionalFormatting sqref="B3:B20">
    <cfRule type="expression" dxfId="65" priority="42">
      <formula>#REF!="N/A"</formula>
    </cfRule>
  </conditionalFormatting>
  <conditionalFormatting sqref="B21:B38">
    <cfRule type="expression" dxfId="64" priority="41">
      <formula>#REF!="N/A"</formula>
    </cfRule>
  </conditionalFormatting>
  <conditionalFormatting sqref="B76:B93">
    <cfRule type="expression" dxfId="63" priority="40">
      <formula>#REF!="N/A"</formula>
    </cfRule>
  </conditionalFormatting>
  <conditionalFormatting sqref="B94:B111">
    <cfRule type="expression" dxfId="62" priority="39">
      <formula>#REF!="N/A"</formula>
    </cfRule>
  </conditionalFormatting>
  <conditionalFormatting sqref="B112:B129">
    <cfRule type="expression" dxfId="61" priority="38">
      <formula>#REF!="N/A"</formula>
    </cfRule>
  </conditionalFormatting>
  <conditionalFormatting sqref="B130:B147">
    <cfRule type="expression" dxfId="60" priority="37">
      <formula>#REF!="N/A"</formula>
    </cfRule>
  </conditionalFormatting>
  <conditionalFormatting sqref="B148:B165">
    <cfRule type="expression" dxfId="59" priority="36">
      <formula>#REF!="N/A"</formula>
    </cfRule>
  </conditionalFormatting>
  <conditionalFormatting sqref="B166:B183">
    <cfRule type="expression" dxfId="58" priority="35">
      <formula>#REF!="N/A"</formula>
    </cfRule>
  </conditionalFormatting>
  <conditionalFormatting sqref="B184:B201">
    <cfRule type="expression" dxfId="57" priority="34">
      <formula>#REF!="N/A"</formula>
    </cfRule>
  </conditionalFormatting>
  <conditionalFormatting sqref="B238:B255">
    <cfRule type="expression" dxfId="56" priority="32">
      <formula>#REF!="N/A"</formula>
    </cfRule>
  </conditionalFormatting>
  <conditionalFormatting sqref="B220:B237">
    <cfRule type="expression" dxfId="55" priority="33">
      <formula>#REF!="N/A"</formula>
    </cfRule>
  </conditionalFormatting>
  <conditionalFormatting sqref="B256:B273">
    <cfRule type="expression" dxfId="54" priority="31">
      <formula>#REF!="N/A"</formula>
    </cfRule>
  </conditionalFormatting>
  <conditionalFormatting sqref="B274:B291">
    <cfRule type="expression" dxfId="53" priority="30">
      <formula>#REF!="N/A"</formula>
    </cfRule>
  </conditionalFormatting>
  <conditionalFormatting sqref="B292:B309">
    <cfRule type="expression" dxfId="52" priority="29">
      <formula>#REF!="N/A"</formula>
    </cfRule>
  </conditionalFormatting>
  <conditionalFormatting sqref="B310:B327">
    <cfRule type="expression" dxfId="51" priority="28">
      <formula>#REF!="N/A"</formula>
    </cfRule>
  </conditionalFormatting>
  <conditionalFormatting sqref="B328:B345">
    <cfRule type="expression" dxfId="50" priority="27">
      <formula>#REF!="N/A"</formula>
    </cfRule>
  </conditionalFormatting>
  <conditionalFormatting sqref="B346:B363">
    <cfRule type="expression" dxfId="49" priority="26">
      <formula>#REF!="N/A"</formula>
    </cfRule>
  </conditionalFormatting>
  <conditionalFormatting sqref="B364:B381">
    <cfRule type="expression" dxfId="48" priority="25">
      <formula>#REF!="N/A"</formula>
    </cfRule>
  </conditionalFormatting>
  <conditionalFormatting sqref="B382:B399">
    <cfRule type="expression" dxfId="47" priority="24">
      <formula>#REF!="N/A"</formula>
    </cfRule>
  </conditionalFormatting>
  <conditionalFormatting sqref="B220:B237">
    <cfRule type="expression" dxfId="46" priority="22">
      <formula>#REF!="N/A"</formula>
    </cfRule>
  </conditionalFormatting>
  <conditionalFormatting sqref="B238:B255">
    <cfRule type="expression" dxfId="45" priority="21">
      <formula>#REF!="N/A"</formula>
    </cfRule>
  </conditionalFormatting>
  <conditionalFormatting sqref="B256:B273">
    <cfRule type="expression" dxfId="44" priority="20">
      <formula>#REF!="N/A"</formula>
    </cfRule>
  </conditionalFormatting>
  <conditionalFormatting sqref="B274:B291">
    <cfRule type="expression" dxfId="43" priority="19">
      <formula>#REF!="N/A"</formula>
    </cfRule>
  </conditionalFormatting>
  <conditionalFormatting sqref="B292:B309">
    <cfRule type="expression" dxfId="42" priority="18">
      <formula>#REF!="N/A"</formula>
    </cfRule>
  </conditionalFormatting>
  <conditionalFormatting sqref="B310:B327">
    <cfRule type="expression" dxfId="41" priority="17">
      <formula>#REF!="N/A"</formula>
    </cfRule>
  </conditionalFormatting>
  <conditionalFormatting sqref="B328:B345">
    <cfRule type="expression" dxfId="40" priority="16">
      <formula>#REF!="N/A"</formula>
    </cfRule>
  </conditionalFormatting>
  <conditionalFormatting sqref="B346:B363">
    <cfRule type="expression" dxfId="39" priority="15">
      <formula>#REF!="N/A"</formula>
    </cfRule>
  </conditionalFormatting>
  <conditionalFormatting sqref="B364:B381">
    <cfRule type="expression" dxfId="38" priority="14">
      <formula>#REF!="N/A"</formula>
    </cfRule>
  </conditionalFormatting>
  <conditionalFormatting sqref="B382:B399">
    <cfRule type="expression" dxfId="37" priority="13">
      <formula>#REF!="N/A"</formula>
    </cfRule>
  </conditionalFormatting>
  <conditionalFormatting sqref="B202:B219">
    <cfRule type="expression" dxfId="36" priority="12">
      <formula>#REF!="N/A"</formula>
    </cfRule>
  </conditionalFormatting>
  <conditionalFormatting sqref="B57">
    <cfRule type="expression" dxfId="35" priority="2">
      <formula>#REF!="N/A"</formula>
    </cfRule>
  </conditionalFormatting>
  <conditionalFormatting sqref="B58">
    <cfRule type="expression" dxfId="34" priority="1">
      <formula>#REF!="N/A"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23AA4-F008-9A40-AD5F-4180B810EF40}">
  <dimension ref="A1:AA457"/>
  <sheetViews>
    <sheetView zoomScale="64" workbookViewId="0">
      <selection activeCell="I5" sqref="I5"/>
    </sheetView>
  </sheetViews>
  <sheetFormatPr baseColWidth="10" defaultRowHeight="16"/>
  <cols>
    <col min="1" max="1" width="15.6640625" style="1" bestFit="1" customWidth="1"/>
    <col min="2" max="2" width="11.6640625" style="1" bestFit="1" customWidth="1"/>
    <col min="3" max="3" width="10.83203125" style="1"/>
    <col min="4" max="4" width="14" style="5" customWidth="1"/>
    <col min="5" max="8" width="10.83203125" style="5"/>
    <col min="10" max="11" width="11" bestFit="1" customWidth="1"/>
    <col min="12" max="12" width="10.83203125" style="9"/>
    <col min="13" max="13" width="11" style="9" bestFit="1" customWidth="1"/>
    <col min="15" max="16" width="9" style="5" bestFit="1" customWidth="1"/>
    <col min="17" max="17" width="12.6640625" style="5" bestFit="1" customWidth="1"/>
    <col min="19" max="21" width="9" style="3" bestFit="1" customWidth="1"/>
    <col min="23" max="23" width="21.83203125" style="3" bestFit="1" customWidth="1"/>
    <col min="24" max="27" width="8.83203125" style="3"/>
  </cols>
  <sheetData>
    <row r="1" spans="1:27">
      <c r="A1" s="1" t="s">
        <v>52</v>
      </c>
      <c r="B1" s="2" t="s">
        <v>1</v>
      </c>
      <c r="C1" s="1" t="s">
        <v>51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J1" s="3" t="s">
        <v>2</v>
      </c>
      <c r="K1" s="3" t="s">
        <v>3</v>
      </c>
      <c r="L1" s="5"/>
      <c r="M1" s="5" t="s">
        <v>48</v>
      </c>
      <c r="O1" s="5" t="s">
        <v>4</v>
      </c>
      <c r="P1" s="5" t="s">
        <v>5</v>
      </c>
      <c r="Q1" s="5" t="s">
        <v>6</v>
      </c>
      <c r="S1" s="3" t="s">
        <v>4</v>
      </c>
      <c r="T1" s="3" t="s">
        <v>5</v>
      </c>
      <c r="U1" s="3" t="s">
        <v>6</v>
      </c>
      <c r="W1" s="3" t="s">
        <v>49</v>
      </c>
      <c r="X1" s="3" t="s">
        <v>2</v>
      </c>
      <c r="Y1" s="3" t="s">
        <v>4</v>
      </c>
      <c r="Z1" s="3" t="s">
        <v>5</v>
      </c>
      <c r="AA1" s="3" t="s">
        <v>6</v>
      </c>
    </row>
    <row r="2" spans="1:27">
      <c r="B2" s="2"/>
      <c r="D2" s="5" t="s">
        <v>45</v>
      </c>
      <c r="E2" s="5" t="s">
        <v>45</v>
      </c>
      <c r="F2" s="5" t="s">
        <v>45</v>
      </c>
      <c r="G2" s="5" t="s">
        <v>45</v>
      </c>
      <c r="H2" s="5" t="s">
        <v>45</v>
      </c>
      <c r="J2" s="3" t="s">
        <v>46</v>
      </c>
      <c r="K2" s="3" t="s">
        <v>46</v>
      </c>
      <c r="L2" s="5"/>
      <c r="M2" s="5" t="s">
        <v>54</v>
      </c>
      <c r="O2" s="5" t="s">
        <v>46</v>
      </c>
      <c r="P2" s="5" t="s">
        <v>46</v>
      </c>
      <c r="Q2" s="5" t="s">
        <v>46</v>
      </c>
      <c r="S2" s="3" t="s">
        <v>47</v>
      </c>
      <c r="T2" s="3" t="s">
        <v>47</v>
      </c>
      <c r="U2" s="3" t="s">
        <v>47</v>
      </c>
      <c r="X2" s="3" t="s">
        <v>47</v>
      </c>
      <c r="Y2" s="3" t="s">
        <v>47</v>
      </c>
      <c r="Z2" s="3" t="s">
        <v>47</v>
      </c>
      <c r="AA2" s="3" t="s">
        <v>47</v>
      </c>
    </row>
    <row r="3" spans="1:27">
      <c r="A3" s="1" t="s">
        <v>8</v>
      </c>
      <c r="B3" s="2" t="s">
        <v>9</v>
      </c>
      <c r="C3" s="1">
        <v>1</v>
      </c>
      <c r="J3" s="11" t="s">
        <v>53</v>
      </c>
    </row>
    <row r="4" spans="1:27">
      <c r="A4" s="1" t="s">
        <v>8</v>
      </c>
      <c r="B4" s="2" t="s">
        <v>9</v>
      </c>
      <c r="C4" s="1">
        <v>2</v>
      </c>
      <c r="D4" s="5" t="s">
        <v>13</v>
      </c>
      <c r="E4" s="5" t="s">
        <v>13</v>
      </c>
      <c r="F4" s="5" t="s">
        <v>13</v>
      </c>
      <c r="G4" s="5" t="s">
        <v>13</v>
      </c>
      <c r="H4" s="5" t="s">
        <v>13</v>
      </c>
      <c r="J4" s="3" t="str">
        <f t="shared" ref="J4:J8" si="0">IF(D4="","",POWER(2,D$401-D4))</f>
        <v/>
      </c>
      <c r="K4" s="3" t="str">
        <f t="shared" ref="K4:K67" si="1">IF(E4="","",POWER(2,E$401-E4))</f>
        <v/>
      </c>
      <c r="L4" s="5"/>
      <c r="M4" s="5" t="str">
        <f t="shared" ref="M4:M67" si="2">IF(J4="","",GEOMEAN(J4:K4))</f>
        <v/>
      </c>
      <c r="O4" s="5" t="str">
        <f t="shared" ref="O4:O67" si="3">IF(F4="","",POWER(2,F$401-F4))</f>
        <v/>
      </c>
      <c r="P4" s="5" t="str">
        <f t="shared" ref="P4:P67" si="4">IF(G4="","",POWER(2,G$401-G4))</f>
        <v/>
      </c>
      <c r="Q4" s="5" t="str">
        <f t="shared" ref="Q4:Q67" si="5">IF(H4="","",POWER(2,H$401-H4))</f>
        <v/>
      </c>
      <c r="X4" s="5" t="str">
        <f t="shared" ref="X4:X7" si="6">IF($AF4&lt;&gt;"",IF($AE4&lt;&gt;"",C4/$AF4,""),"")</f>
        <v/>
      </c>
      <c r="Y4" s="5" t="str">
        <f t="shared" ref="Y4:Y7" si="7">IF($AF4&lt;&gt;"",IF($AQ4&lt;&gt;"",O4/$AF4,""),"")</f>
        <v/>
      </c>
      <c r="Z4" s="5" t="str">
        <f t="shared" ref="Z4:AA7" si="8">IF($AF4&lt;&gt;"",IF(P4&lt;&gt;"",P4/$AF4,""),"")</f>
        <v/>
      </c>
      <c r="AA4" s="5" t="str">
        <f t="shared" si="8"/>
        <v/>
      </c>
    </row>
    <row r="5" spans="1:27">
      <c r="A5" s="1" t="s">
        <v>8</v>
      </c>
      <c r="B5" s="2" t="s">
        <v>9</v>
      </c>
      <c r="C5" s="1">
        <v>3</v>
      </c>
      <c r="D5" s="5" t="s">
        <v>13</v>
      </c>
      <c r="E5" s="5" t="s">
        <v>13</v>
      </c>
      <c r="F5" s="5" t="s">
        <v>13</v>
      </c>
      <c r="G5" s="5" t="s">
        <v>13</v>
      </c>
      <c r="H5" s="5" t="s">
        <v>13</v>
      </c>
      <c r="J5" s="3" t="str">
        <f t="shared" si="0"/>
        <v/>
      </c>
      <c r="K5" s="3" t="str">
        <f t="shared" si="1"/>
        <v/>
      </c>
      <c r="L5" s="5"/>
      <c r="M5" s="5" t="str">
        <f t="shared" si="2"/>
        <v/>
      </c>
      <c r="O5" s="5" t="str">
        <f t="shared" si="3"/>
        <v/>
      </c>
      <c r="P5" s="5" t="str">
        <f t="shared" si="4"/>
        <v/>
      </c>
      <c r="Q5" s="5" t="str">
        <f t="shared" si="5"/>
        <v/>
      </c>
      <c r="X5" s="5" t="str">
        <f t="shared" si="6"/>
        <v/>
      </c>
      <c r="Y5" s="5" t="str">
        <f t="shared" si="7"/>
        <v/>
      </c>
      <c r="Z5" s="5" t="str">
        <f t="shared" si="8"/>
        <v/>
      </c>
      <c r="AA5" s="5" t="str">
        <f t="shared" si="8"/>
        <v/>
      </c>
    </row>
    <row r="6" spans="1:27">
      <c r="A6" s="1" t="s">
        <v>8</v>
      </c>
      <c r="B6" s="2" t="s">
        <v>9</v>
      </c>
      <c r="C6" s="1">
        <v>4</v>
      </c>
      <c r="D6" s="5" t="s">
        <v>13</v>
      </c>
      <c r="E6" s="5" t="s">
        <v>13</v>
      </c>
      <c r="F6" s="5" t="s">
        <v>13</v>
      </c>
      <c r="G6" s="5" t="s">
        <v>13</v>
      </c>
      <c r="H6" s="5" t="s">
        <v>13</v>
      </c>
      <c r="J6" s="3" t="str">
        <f t="shared" si="0"/>
        <v/>
      </c>
      <c r="K6" s="3" t="str">
        <f t="shared" si="1"/>
        <v/>
      </c>
      <c r="L6" s="5"/>
      <c r="M6" s="5" t="str">
        <f t="shared" si="2"/>
        <v/>
      </c>
      <c r="O6" s="5" t="str">
        <f t="shared" si="3"/>
        <v/>
      </c>
      <c r="P6" s="5" t="str">
        <f t="shared" si="4"/>
        <v/>
      </c>
      <c r="Q6" s="5" t="str">
        <f t="shared" si="5"/>
        <v/>
      </c>
      <c r="X6" s="5" t="str">
        <f t="shared" si="6"/>
        <v/>
      </c>
      <c r="Y6" s="5" t="str">
        <f t="shared" si="7"/>
        <v/>
      </c>
      <c r="Z6" s="5" t="str">
        <f t="shared" si="8"/>
        <v/>
      </c>
      <c r="AA6" s="5" t="str">
        <f t="shared" si="8"/>
        <v/>
      </c>
    </row>
    <row r="7" spans="1:27">
      <c r="A7" s="1" t="s">
        <v>8</v>
      </c>
      <c r="B7" s="2" t="s">
        <v>9</v>
      </c>
      <c r="C7" s="1">
        <v>5</v>
      </c>
      <c r="D7" s="5" t="s">
        <v>13</v>
      </c>
      <c r="E7" s="5" t="s">
        <v>13</v>
      </c>
      <c r="F7" s="5" t="s">
        <v>13</v>
      </c>
      <c r="G7" s="5" t="s">
        <v>13</v>
      </c>
      <c r="H7" s="5" t="s">
        <v>13</v>
      </c>
      <c r="J7" s="3" t="str">
        <f t="shared" si="0"/>
        <v/>
      </c>
      <c r="K7" s="3" t="str">
        <f t="shared" si="1"/>
        <v/>
      </c>
      <c r="L7" s="5"/>
      <c r="M7" s="5" t="str">
        <f t="shared" si="2"/>
        <v/>
      </c>
      <c r="O7" s="5" t="str">
        <f t="shared" si="3"/>
        <v/>
      </c>
      <c r="P7" s="5" t="str">
        <f t="shared" si="4"/>
        <v/>
      </c>
      <c r="Q7" s="5" t="str">
        <f t="shared" si="5"/>
        <v/>
      </c>
      <c r="X7" s="5" t="str">
        <f t="shared" si="6"/>
        <v/>
      </c>
      <c r="Y7" s="5" t="str">
        <f t="shared" si="7"/>
        <v/>
      </c>
      <c r="Z7" s="5" t="str">
        <f t="shared" si="8"/>
        <v/>
      </c>
      <c r="AA7" s="5" t="str">
        <f t="shared" si="8"/>
        <v/>
      </c>
    </row>
    <row r="8" spans="1:27">
      <c r="A8" s="1" t="s">
        <v>8</v>
      </c>
      <c r="B8" s="2" t="s">
        <v>9</v>
      </c>
      <c r="C8" s="1">
        <v>6</v>
      </c>
      <c r="D8" s="5">
        <v>34.532610031034714</v>
      </c>
      <c r="E8" s="5">
        <v>29.427266031014216</v>
      </c>
      <c r="F8" s="5">
        <v>31.330249021260556</v>
      </c>
      <c r="G8" s="5">
        <v>33.569152706124825</v>
      </c>
      <c r="H8" s="5">
        <v>29.788571555878359</v>
      </c>
      <c r="J8" s="3">
        <f t="shared" si="0"/>
        <v>4.5200822178931788E-6</v>
      </c>
      <c r="K8" s="3">
        <f t="shared" si="1"/>
        <v>1.9380509464581356E-4</v>
      </c>
      <c r="L8" s="5"/>
      <c r="M8" s="5">
        <f t="shared" si="2"/>
        <v>2.9597549933155723E-5</v>
      </c>
      <c r="O8" s="5">
        <f t="shared" si="3"/>
        <v>6.1015424024478274E-5</v>
      </c>
      <c r="P8" s="5">
        <f t="shared" si="4"/>
        <v>1.7306969554615206E-5</v>
      </c>
      <c r="Q8" s="5">
        <f t="shared" si="5"/>
        <v>7.887331015674118E-5</v>
      </c>
      <c r="S8" s="5">
        <f>IF($M8&lt;&gt;"",O8/$M8,"")</f>
        <v>2.0615025284957005</v>
      </c>
      <c r="T8" s="5">
        <f t="shared" ref="T8:U8" si="9">IF($M8&lt;&gt;"",P8/$M8,"")</f>
        <v>0.58474331806862223</v>
      </c>
      <c r="U8" s="5">
        <f t="shared" si="9"/>
        <v>2.6648594338001552</v>
      </c>
      <c r="W8" s="5"/>
      <c r="X8" s="5">
        <f>IF($K8&lt;&gt;"",IF($J8&lt;&gt;"",J8/$K8,""),"")</f>
        <v>2.3322824542635512E-2</v>
      </c>
      <c r="Y8" s="5">
        <f>IF($K8&lt;&gt;"",IF($O8&lt;&gt;"",O8/$K8,""),"")</f>
        <v>0.31482879299941191</v>
      </c>
      <c r="Z8" s="5">
        <f>IF($K8&lt;&gt;"",IF($P8&lt;&gt;"",P8/$K8,""),"")</f>
        <v>8.9300900919268275E-2</v>
      </c>
      <c r="AA8" s="5">
        <f>IF($K8&lt;&gt;"",IF($Q8&lt;&gt;"",Q8/$K8,""),"")</f>
        <v>0.40697232599011529</v>
      </c>
    </row>
    <row r="9" spans="1:27">
      <c r="A9" s="1" t="s">
        <v>8</v>
      </c>
      <c r="B9" s="2" t="s">
        <v>9</v>
      </c>
      <c r="C9" s="1">
        <v>7</v>
      </c>
      <c r="D9" s="5">
        <v>24.700143560356906</v>
      </c>
      <c r="E9" s="5">
        <v>22.645798109124843</v>
      </c>
      <c r="F9" s="5">
        <v>33.352229421356419</v>
      </c>
      <c r="G9" s="5">
        <v>35.366142796364386</v>
      </c>
      <c r="H9" s="5">
        <v>32.83513478884538</v>
      </c>
      <c r="J9" s="3">
        <f t="shared" ref="J9:J47" si="10">IF(D9="","",POWER(2,D$401-D9))</f>
        <v>4.1211049394682502E-3</v>
      </c>
      <c r="K9" s="3">
        <f t="shared" si="1"/>
        <v>2.1320159455195491E-2</v>
      </c>
      <c r="L9" s="5"/>
      <c r="M9" s="5">
        <f t="shared" si="2"/>
        <v>9.3735059844786382E-3</v>
      </c>
      <c r="O9" s="5">
        <f t="shared" si="3"/>
        <v>1.5023215003466052E-5</v>
      </c>
      <c r="P9" s="5">
        <f t="shared" si="4"/>
        <v>4.9805019058259194E-6</v>
      </c>
      <c r="Q9" s="5">
        <f t="shared" si="5"/>
        <v>9.5460378251381511E-6</v>
      </c>
      <c r="S9" s="5">
        <f t="shared" ref="S9:S72" si="11">IF($M9&lt;&gt;"",O9/$M9,"")</f>
        <v>1.6027316810105663E-3</v>
      </c>
      <c r="T9" s="5">
        <f t="shared" ref="T9:T72" si="12">IF($M9&lt;&gt;"",P9/$M9,"")</f>
        <v>5.313382115585153E-4</v>
      </c>
      <c r="U9" s="5">
        <f t="shared" ref="U9:U72" si="13">IF($M9&lt;&gt;"",Q9/$M9,"")</f>
        <v>1.0184063296001735E-3</v>
      </c>
      <c r="W9" s="5"/>
      <c r="X9" s="5">
        <f t="shared" ref="X9:X72" si="14">IF($K9&lt;&gt;"",IF($J9&lt;&gt;"",J9/$K9,""),"")</f>
        <v>0.19329615935231581</v>
      </c>
      <c r="Y9" s="5">
        <f t="shared" ref="Y9:Y72" si="15">IF($K9&lt;&gt;"",IF($O9&lt;&gt;"",O9/$K9,""),"")</f>
        <v>7.0464834163353591E-4</v>
      </c>
      <c r="Z9" s="5">
        <f t="shared" ref="Z9:Z72" si="16">IF($K9&lt;&gt;"",IF($P9&lt;&gt;"",P9/$K9,""),"")</f>
        <v>2.3360528406424395E-4</v>
      </c>
      <c r="AA9" s="5">
        <f t="shared" ref="AA9:AA72" si="17">IF($K9&lt;&gt;"",IF($Q9&lt;&gt;"",Q9/$K9,""),"")</f>
        <v>4.4774701827156766E-4</v>
      </c>
    </row>
    <row r="10" spans="1:27">
      <c r="A10" s="1" t="s">
        <v>8</v>
      </c>
      <c r="B10" s="2" t="s">
        <v>9</v>
      </c>
      <c r="C10" s="1">
        <v>8</v>
      </c>
      <c r="D10" s="5">
        <v>22.047817120066426</v>
      </c>
      <c r="E10" s="5">
        <v>18.490088135304251</v>
      </c>
      <c r="F10" s="5">
        <v>29.535985717298171</v>
      </c>
      <c r="G10" s="5">
        <v>28.775428544500659</v>
      </c>
      <c r="H10" s="5">
        <v>31.196016395006982</v>
      </c>
      <c r="J10" s="3">
        <f t="shared" si="10"/>
        <v>2.5908572813758912E-2</v>
      </c>
      <c r="K10" s="3">
        <f t="shared" si="1"/>
        <v>0.38000018136058383</v>
      </c>
      <c r="L10" s="5"/>
      <c r="M10" s="5">
        <f t="shared" si="2"/>
        <v>9.9223295490637062E-2</v>
      </c>
      <c r="O10" s="5">
        <f t="shared" si="3"/>
        <v>2.1162487195466341E-4</v>
      </c>
      <c r="P10" s="5">
        <f t="shared" si="4"/>
        <v>4.8003819411831546E-4</v>
      </c>
      <c r="Q10" s="5">
        <f t="shared" si="5"/>
        <v>2.9733562975401846E-5</v>
      </c>
      <c r="S10" s="5">
        <f t="shared" si="11"/>
        <v>2.1328143850516718E-3</v>
      </c>
      <c r="T10" s="5">
        <f t="shared" si="12"/>
        <v>4.8379585836635808E-3</v>
      </c>
      <c r="U10" s="5">
        <f t="shared" si="13"/>
        <v>2.996631267725589E-4</v>
      </c>
      <c r="W10" s="5"/>
      <c r="X10" s="5">
        <f t="shared" si="14"/>
        <v>6.8180422232941393E-2</v>
      </c>
      <c r="Y10" s="5">
        <f t="shared" si="15"/>
        <v>5.5690729198324155E-4</v>
      </c>
      <c r="Z10" s="5">
        <f t="shared" si="16"/>
        <v>1.2632578026661654E-3</v>
      </c>
      <c r="AA10" s="5">
        <f t="shared" si="17"/>
        <v>7.8246181012180989E-5</v>
      </c>
    </row>
    <row r="11" spans="1:27">
      <c r="A11" s="1" t="s">
        <v>8</v>
      </c>
      <c r="B11" s="2" t="s">
        <v>9</v>
      </c>
      <c r="C11" s="1">
        <v>9</v>
      </c>
      <c r="D11" s="5">
        <v>22.266327312665819</v>
      </c>
      <c r="E11" s="5">
        <v>18.306822333674457</v>
      </c>
      <c r="F11" s="5">
        <v>32.685754839657953</v>
      </c>
      <c r="G11" s="5">
        <v>30.862338134910761</v>
      </c>
      <c r="H11" s="5">
        <v>33.62158543884405</v>
      </c>
      <c r="J11" s="3">
        <f t="shared" si="10"/>
        <v>2.2267187597197011E-2</v>
      </c>
      <c r="K11" s="3">
        <f t="shared" si="1"/>
        <v>0.43147169157469484</v>
      </c>
      <c r="L11" s="5"/>
      <c r="M11" s="5">
        <f t="shared" si="2"/>
        <v>9.8018677297613335E-2</v>
      </c>
      <c r="O11" s="5">
        <f t="shared" si="3"/>
        <v>2.3844692331542025E-5</v>
      </c>
      <c r="P11" s="5">
        <f t="shared" si="4"/>
        <v>1.1299348623805833E-4</v>
      </c>
      <c r="Q11" s="5">
        <f t="shared" si="5"/>
        <v>5.5344939255757579E-6</v>
      </c>
      <c r="S11" s="5">
        <f t="shared" si="11"/>
        <v>2.4326682412926848E-4</v>
      </c>
      <c r="T11" s="5">
        <f t="shared" si="12"/>
        <v>1.1527750562780714E-3</v>
      </c>
      <c r="U11" s="5">
        <f t="shared" si="13"/>
        <v>5.6463666702738886E-5</v>
      </c>
      <c r="W11" s="5"/>
      <c r="X11" s="5">
        <f t="shared" si="14"/>
        <v>5.1607528447418886E-2</v>
      </c>
      <c r="Y11" s="5">
        <f t="shared" si="15"/>
        <v>5.5263630956920184E-5</v>
      </c>
      <c r="Z11" s="5">
        <f t="shared" si="16"/>
        <v>2.6187925753756502E-4</v>
      </c>
      <c r="AA11" s="5">
        <f t="shared" si="17"/>
        <v>1.282701515220413E-5</v>
      </c>
    </row>
    <row r="12" spans="1:27">
      <c r="A12" s="1" t="s">
        <v>8</v>
      </c>
      <c r="B12" s="2" t="s">
        <v>9</v>
      </c>
      <c r="C12" s="1">
        <v>10</v>
      </c>
      <c r="D12" s="5">
        <v>23.728371447213309</v>
      </c>
      <c r="E12" s="5">
        <v>21.866355713455885</v>
      </c>
      <c r="F12" s="5">
        <v>32.692611102387026</v>
      </c>
      <c r="G12" s="5">
        <v>31.821504661145649</v>
      </c>
      <c r="H12" s="5">
        <v>33.154848082411171</v>
      </c>
      <c r="J12" s="3">
        <f t="shared" si="10"/>
        <v>8.0825095886898918E-3</v>
      </c>
      <c r="K12" s="3">
        <f t="shared" si="1"/>
        <v>3.6595357107465039E-2</v>
      </c>
      <c r="L12" s="5"/>
      <c r="M12" s="5">
        <f t="shared" si="2"/>
        <v>1.7198323311375937E-2</v>
      </c>
      <c r="O12" s="5">
        <f t="shared" si="3"/>
        <v>2.3731641678949976E-5</v>
      </c>
      <c r="P12" s="5">
        <f t="shared" si="4"/>
        <v>5.8118649370279691E-5</v>
      </c>
      <c r="Q12" s="5">
        <f t="shared" si="5"/>
        <v>7.648563198127102E-6</v>
      </c>
      <c r="S12" s="5">
        <f t="shared" si="11"/>
        <v>1.3798811226704022E-3</v>
      </c>
      <c r="T12" s="5">
        <f t="shared" si="12"/>
        <v>3.3793206650462697E-3</v>
      </c>
      <c r="U12" s="5">
        <f t="shared" si="13"/>
        <v>4.4472725972466822E-4</v>
      </c>
      <c r="W12" s="5"/>
      <c r="X12" s="5">
        <f t="shared" si="14"/>
        <v>0.22086161271647084</v>
      </c>
      <c r="Y12" s="5">
        <f t="shared" si="15"/>
        <v>6.4848777426218887E-4</v>
      </c>
      <c r="Z12" s="5">
        <f t="shared" si="16"/>
        <v>1.5881427034475952E-3</v>
      </c>
      <c r="AA12" s="5">
        <f t="shared" si="17"/>
        <v>2.0900364971617892E-4</v>
      </c>
    </row>
    <row r="13" spans="1:27">
      <c r="A13" s="1" t="s">
        <v>8</v>
      </c>
      <c r="B13" s="2" t="s">
        <v>9</v>
      </c>
      <c r="C13" s="1">
        <v>11</v>
      </c>
      <c r="D13" s="5">
        <v>24.454854610150495</v>
      </c>
      <c r="E13" s="5">
        <v>22.20411217951542</v>
      </c>
      <c r="F13" s="5">
        <v>34.944005925076375</v>
      </c>
      <c r="G13" s="5">
        <v>34.84068592323888</v>
      </c>
      <c r="H13" s="5">
        <v>35.650268139935775</v>
      </c>
      <c r="J13" s="3">
        <f t="shared" si="10"/>
        <v>4.8848699403640358E-3</v>
      </c>
      <c r="K13" s="3">
        <f t="shared" si="1"/>
        <v>2.8956839700770589E-2</v>
      </c>
      <c r="L13" s="5"/>
      <c r="M13" s="5">
        <f t="shared" si="2"/>
        <v>1.1893292051498364E-2</v>
      </c>
      <c r="O13" s="5">
        <f t="shared" si="3"/>
        <v>4.9841420184996656E-6</v>
      </c>
      <c r="P13" s="5">
        <f t="shared" si="4"/>
        <v>7.1688813217905634E-6</v>
      </c>
      <c r="Q13" s="5">
        <f t="shared" si="5"/>
        <v>1.356386849094371E-6</v>
      </c>
      <c r="S13" s="5">
        <f t="shared" si="11"/>
        <v>4.190716915819572E-4</v>
      </c>
      <c r="T13" s="5">
        <f t="shared" si="12"/>
        <v>6.0276677733541394E-4</v>
      </c>
      <c r="U13" s="5">
        <f t="shared" si="13"/>
        <v>1.1404637531990043E-4</v>
      </c>
      <c r="W13" s="5"/>
      <c r="X13" s="5">
        <f t="shared" si="14"/>
        <v>0.16869485727180517</v>
      </c>
      <c r="Y13" s="5">
        <f t="shared" si="15"/>
        <v>1.7212313463775639E-4</v>
      </c>
      <c r="Z13" s="5">
        <f t="shared" si="16"/>
        <v>2.4757126108619469E-4</v>
      </c>
      <c r="AA13" s="5">
        <f t="shared" si="17"/>
        <v>4.6841674129869753E-5</v>
      </c>
    </row>
    <row r="14" spans="1:27">
      <c r="A14" s="1" t="s">
        <v>8</v>
      </c>
      <c r="B14" s="2" t="s">
        <v>9</v>
      </c>
      <c r="C14" s="1">
        <v>12</v>
      </c>
      <c r="D14" s="5">
        <v>24.552694658489617</v>
      </c>
      <c r="E14" s="5">
        <v>22.661752019217221</v>
      </c>
      <c r="F14" s="5">
        <v>33.943995467371096</v>
      </c>
      <c r="G14" s="5">
        <v>34.489510146083198</v>
      </c>
      <c r="H14" s="5">
        <v>34.027819631084725</v>
      </c>
      <c r="J14" s="3">
        <f t="shared" si="10"/>
        <v>4.5645736176687024E-3</v>
      </c>
      <c r="K14" s="3">
        <f t="shared" si="1"/>
        <v>2.1085691249498127E-2</v>
      </c>
      <c r="L14" s="5"/>
      <c r="M14" s="5">
        <f t="shared" si="2"/>
        <v>9.8105652226447675E-3</v>
      </c>
      <c r="O14" s="5">
        <f t="shared" si="3"/>
        <v>9.9683562946500929E-6</v>
      </c>
      <c r="P14" s="5">
        <f t="shared" si="4"/>
        <v>9.1446235844296503E-6</v>
      </c>
      <c r="Q14" s="5">
        <f t="shared" si="5"/>
        <v>4.1762764382491687E-6</v>
      </c>
      <c r="S14" s="5">
        <f t="shared" si="11"/>
        <v>1.0160837901205847E-3</v>
      </c>
      <c r="T14" s="5">
        <f t="shared" si="12"/>
        <v>9.3211995200052401E-4</v>
      </c>
      <c r="U14" s="5">
        <f t="shared" si="13"/>
        <v>4.256917255500711E-4</v>
      </c>
      <c r="W14" s="5"/>
      <c r="X14" s="5">
        <f t="shared" si="14"/>
        <v>0.21647730509083246</v>
      </c>
      <c r="Y14" s="5">
        <f t="shared" si="15"/>
        <v>4.7275454130000865E-4</v>
      </c>
      <c r="Z14" s="5">
        <f t="shared" si="16"/>
        <v>4.3368858417896578E-4</v>
      </c>
      <c r="AA14" s="5">
        <f t="shared" si="17"/>
        <v>1.9806210708641438E-4</v>
      </c>
    </row>
    <row r="15" spans="1:27">
      <c r="A15" s="1" t="s">
        <v>8</v>
      </c>
      <c r="B15" s="2" t="s">
        <v>9</v>
      </c>
      <c r="C15" s="1">
        <v>13</v>
      </c>
      <c r="D15" s="5">
        <v>25.206890755242949</v>
      </c>
      <c r="E15" s="5">
        <v>23.293637440922236</v>
      </c>
      <c r="F15" s="5">
        <v>34.48891703525149</v>
      </c>
      <c r="G15" s="5">
        <v>37.660418946296261</v>
      </c>
      <c r="H15" s="5">
        <v>35.126931416215442</v>
      </c>
      <c r="J15" s="3">
        <f t="shared" si="10"/>
        <v>2.9004645888254317E-3</v>
      </c>
      <c r="K15" s="3">
        <f t="shared" si="1"/>
        <v>1.3607281748186683E-2</v>
      </c>
      <c r="L15" s="5"/>
      <c r="M15" s="5">
        <f t="shared" si="2"/>
        <v>6.2823115857768537E-3</v>
      </c>
      <c r="O15" s="5">
        <f t="shared" si="3"/>
        <v>6.8325971453732787E-6</v>
      </c>
      <c r="P15" s="5">
        <f t="shared" si="4"/>
        <v>1.0153766480771859E-6</v>
      </c>
      <c r="Q15" s="5">
        <f t="shared" si="5"/>
        <v>1.9495017172452968E-6</v>
      </c>
      <c r="S15" s="5">
        <f t="shared" si="11"/>
        <v>1.0875928473274505E-3</v>
      </c>
      <c r="T15" s="5">
        <f t="shared" si="12"/>
        <v>1.6162468769871229E-4</v>
      </c>
      <c r="U15" s="5">
        <f t="shared" si="13"/>
        <v>3.1031598650072792E-4</v>
      </c>
      <c r="W15" s="5"/>
      <c r="X15" s="5">
        <f t="shared" si="14"/>
        <v>0.21315532686842101</v>
      </c>
      <c r="Y15" s="5">
        <f t="shared" si="15"/>
        <v>5.0212799821564621E-4</v>
      </c>
      <c r="Z15" s="5">
        <f t="shared" si="16"/>
        <v>7.4620094363262213E-5</v>
      </c>
      <c r="AA15" s="5">
        <f t="shared" si="17"/>
        <v>1.4326900503144861E-4</v>
      </c>
    </row>
    <row r="16" spans="1:27">
      <c r="A16" s="1" t="s">
        <v>8</v>
      </c>
      <c r="B16" s="2" t="s">
        <v>9</v>
      </c>
      <c r="C16" s="1">
        <v>14</v>
      </c>
      <c r="D16" s="5">
        <v>28.743244976362575</v>
      </c>
      <c r="E16" s="5">
        <v>29.196651716171726</v>
      </c>
      <c r="F16" s="5">
        <v>35.110305830593056</v>
      </c>
      <c r="G16" s="5">
        <v>40.025672041439229</v>
      </c>
      <c r="H16" s="5" t="s">
        <v>13</v>
      </c>
      <c r="J16" s="3">
        <f t="shared" si="10"/>
        <v>2.4998783291961139E-4</v>
      </c>
      <c r="K16" s="3">
        <f t="shared" si="1"/>
        <v>2.2739819629005354E-4</v>
      </c>
      <c r="L16" s="5"/>
      <c r="M16" s="5">
        <f t="shared" si="2"/>
        <v>2.3842563264124707E-4</v>
      </c>
      <c r="O16" s="5">
        <f t="shared" si="3"/>
        <v>4.4414947061741955E-6</v>
      </c>
      <c r="P16" s="5">
        <f t="shared" si="4"/>
        <v>1.970675158911498E-7</v>
      </c>
      <c r="Q16" s="5" t="str">
        <f t="shared" si="5"/>
        <v/>
      </c>
      <c r="S16" s="5">
        <f t="shared" si="11"/>
        <v>1.8628427895826111E-2</v>
      </c>
      <c r="T16" s="5">
        <f t="shared" si="12"/>
        <v>8.2653661734295248E-4</v>
      </c>
      <c r="U16" s="5" t="e">
        <f t="shared" si="13"/>
        <v>#VALUE!</v>
      </c>
      <c r="W16" s="5"/>
      <c r="X16" s="5">
        <f t="shared" si="14"/>
        <v>1.0993395594076922</v>
      </c>
      <c r="Y16" s="5">
        <f t="shared" si="15"/>
        <v>1.9531793913215256E-2</v>
      </c>
      <c r="Z16" s="5">
        <f t="shared" si="16"/>
        <v>8.6661864124807741E-4</v>
      </c>
      <c r="AA16" s="5" t="str">
        <f t="shared" si="17"/>
        <v/>
      </c>
    </row>
    <row r="17" spans="1:27">
      <c r="A17" s="1" t="s">
        <v>8</v>
      </c>
      <c r="B17" s="2" t="s">
        <v>9</v>
      </c>
      <c r="C17" s="1">
        <v>15</v>
      </c>
      <c r="D17" s="5">
        <v>24.152393972294011</v>
      </c>
      <c r="E17" s="5">
        <v>22.764526458875896</v>
      </c>
      <c r="F17" s="5">
        <v>35.170516072682503</v>
      </c>
      <c r="G17" s="5">
        <v>31.634126985530596</v>
      </c>
      <c r="H17" s="5">
        <v>34.75884467392234</v>
      </c>
      <c r="J17" s="3">
        <f t="shared" si="10"/>
        <v>6.024246439155184E-3</v>
      </c>
      <c r="K17" s="3">
        <f t="shared" si="1"/>
        <v>1.9635847651310399E-2</v>
      </c>
      <c r="L17" s="5"/>
      <c r="M17" s="5">
        <f t="shared" si="2"/>
        <v>1.0876175122404031E-2</v>
      </c>
      <c r="O17" s="5">
        <f t="shared" si="3"/>
        <v>4.2599456661767444E-6</v>
      </c>
      <c r="P17" s="5">
        <f t="shared" si="4"/>
        <v>6.6179245873380349E-5</v>
      </c>
      <c r="Q17" s="5">
        <f t="shared" si="5"/>
        <v>2.5161050680600878E-6</v>
      </c>
      <c r="S17" s="5">
        <f t="shared" si="11"/>
        <v>3.9167681820437083E-4</v>
      </c>
      <c r="T17" s="5">
        <f t="shared" si="12"/>
        <v>6.0847903907924866E-3</v>
      </c>
      <c r="U17" s="5">
        <f t="shared" si="13"/>
        <v>2.3134098520325561E-4</v>
      </c>
      <c r="W17" s="5"/>
      <c r="X17" s="5">
        <f t="shared" si="14"/>
        <v>0.30679838966631806</v>
      </c>
      <c r="Y17" s="5">
        <f t="shared" si="15"/>
        <v>2.1694737817404367E-4</v>
      </c>
      <c r="Z17" s="5">
        <f t="shared" si="16"/>
        <v>3.3703279353445113E-3</v>
      </c>
      <c r="AA17" s="5">
        <f t="shared" si="17"/>
        <v>1.2813834741135687E-4</v>
      </c>
    </row>
    <row r="18" spans="1:27">
      <c r="A18" s="1" t="s">
        <v>8</v>
      </c>
      <c r="B18" s="2" t="s">
        <v>9</v>
      </c>
      <c r="C18" s="1">
        <v>16</v>
      </c>
      <c r="D18" s="5">
        <v>23.106272658081185</v>
      </c>
      <c r="E18" s="5">
        <v>19.830550753803774</v>
      </c>
      <c r="F18" s="5">
        <v>33.636551142619233</v>
      </c>
      <c r="G18" s="5">
        <v>32.346537905223379</v>
      </c>
      <c r="H18" s="5">
        <v>35.18771563579466</v>
      </c>
      <c r="J18" s="3">
        <f t="shared" si="10"/>
        <v>1.2439892411562585E-2</v>
      </c>
      <c r="K18" s="3">
        <f t="shared" si="1"/>
        <v>0.15005979459928565</v>
      </c>
      <c r="L18" s="5"/>
      <c r="M18" s="5">
        <f t="shared" si="2"/>
        <v>4.3205644308542533E-2</v>
      </c>
      <c r="O18" s="5">
        <f t="shared" si="3"/>
        <v>1.2335976010346634E-5</v>
      </c>
      <c r="P18" s="5">
        <f t="shared" si="4"/>
        <v>4.0389154136623233E-5</v>
      </c>
      <c r="Q18" s="5">
        <f t="shared" si="5"/>
        <v>1.8690707830005694E-6</v>
      </c>
      <c r="S18" s="5">
        <f t="shared" si="11"/>
        <v>2.8551769584205899E-4</v>
      </c>
      <c r="T18" s="5">
        <f t="shared" si="12"/>
        <v>9.3481198540158262E-4</v>
      </c>
      <c r="U18" s="5">
        <f t="shared" si="13"/>
        <v>4.3259875252711379E-5</v>
      </c>
      <c r="W18" s="5"/>
      <c r="X18" s="5">
        <f t="shared" si="14"/>
        <v>8.2899569766716211E-2</v>
      </c>
      <c r="Y18" s="5">
        <f t="shared" si="15"/>
        <v>8.2207069810325863E-5</v>
      </c>
      <c r="Z18" s="5">
        <f t="shared" si="16"/>
        <v>2.6915373464609223E-4</v>
      </c>
      <c r="AA18" s="5">
        <f t="shared" si="17"/>
        <v>1.2455506739774433E-5</v>
      </c>
    </row>
    <row r="19" spans="1:27">
      <c r="A19" s="1" t="s">
        <v>8</v>
      </c>
      <c r="B19" s="2" t="s">
        <v>9</v>
      </c>
      <c r="C19" s="1">
        <v>17</v>
      </c>
      <c r="D19" s="5" t="s">
        <v>13</v>
      </c>
      <c r="E19" s="5" t="s">
        <v>13</v>
      </c>
      <c r="F19" s="5" t="s">
        <v>13</v>
      </c>
      <c r="G19" s="5" t="s">
        <v>13</v>
      </c>
      <c r="H19" s="5" t="s">
        <v>13</v>
      </c>
      <c r="J19" s="3" t="str">
        <f t="shared" si="10"/>
        <v/>
      </c>
      <c r="K19" s="3" t="str">
        <f t="shared" si="1"/>
        <v/>
      </c>
      <c r="L19" s="5"/>
      <c r="M19" s="5" t="str">
        <f t="shared" si="2"/>
        <v/>
      </c>
      <c r="O19" s="5" t="str">
        <f t="shared" si="3"/>
        <v/>
      </c>
      <c r="P19" s="5" t="str">
        <f t="shared" si="4"/>
        <v/>
      </c>
      <c r="Q19" s="5" t="str">
        <f t="shared" si="5"/>
        <v/>
      </c>
      <c r="S19" s="5" t="str">
        <f t="shared" si="11"/>
        <v/>
      </c>
      <c r="T19" s="5" t="str">
        <f t="shared" si="12"/>
        <v/>
      </c>
      <c r="U19" s="5" t="str">
        <f t="shared" si="13"/>
        <v/>
      </c>
      <c r="W19" s="5"/>
      <c r="X19" s="5" t="str">
        <f t="shared" si="14"/>
        <v/>
      </c>
      <c r="Y19" s="5" t="str">
        <f t="shared" si="15"/>
        <v/>
      </c>
      <c r="Z19" s="5" t="str">
        <f t="shared" si="16"/>
        <v/>
      </c>
      <c r="AA19" s="5" t="str">
        <f t="shared" si="17"/>
        <v/>
      </c>
    </row>
    <row r="20" spans="1:27">
      <c r="A20" s="1" t="s">
        <v>8</v>
      </c>
      <c r="B20" s="2" t="s">
        <v>9</v>
      </c>
      <c r="C20" s="1">
        <v>18</v>
      </c>
      <c r="D20" s="5">
        <v>24.185468246658093</v>
      </c>
      <c r="E20" s="5">
        <v>21.874242021259544</v>
      </c>
      <c r="F20" s="5">
        <v>32.219171020144948</v>
      </c>
      <c r="G20" s="5">
        <v>30.165601338658174</v>
      </c>
      <c r="H20" s="5">
        <v>32.065501173851978</v>
      </c>
      <c r="J20" s="3">
        <f t="shared" si="10"/>
        <v>5.8877095978362949E-3</v>
      </c>
      <c r="K20" s="3">
        <f t="shared" si="1"/>
        <v>3.6395859033457684E-2</v>
      </c>
      <c r="L20" s="5"/>
      <c r="M20" s="5">
        <f t="shared" si="2"/>
        <v>1.463858765567176E-2</v>
      </c>
      <c r="O20" s="5">
        <f t="shared" si="3"/>
        <v>3.2949395269545846E-5</v>
      </c>
      <c r="P20" s="5">
        <f t="shared" si="4"/>
        <v>1.8314374184026861E-4</v>
      </c>
      <c r="Q20" s="5">
        <f t="shared" si="5"/>
        <v>1.6274436295600902E-5</v>
      </c>
      <c r="S20" s="5">
        <f t="shared" si="11"/>
        <v>2.2508588973595084E-3</v>
      </c>
      <c r="T20" s="5">
        <f t="shared" si="12"/>
        <v>1.2511025390438473E-2</v>
      </c>
      <c r="U20" s="5">
        <f t="shared" si="13"/>
        <v>1.1117490756900532E-3</v>
      </c>
      <c r="W20" s="5"/>
      <c r="X20" s="5">
        <f t="shared" si="14"/>
        <v>0.16176866693608991</v>
      </c>
      <c r="Y20" s="5">
        <f t="shared" si="15"/>
        <v>9.0530615692451162E-4</v>
      </c>
      <c r="Z20" s="5">
        <f t="shared" si="16"/>
        <v>5.0319939329336819E-3</v>
      </c>
      <c r="AA20" s="5">
        <f t="shared" si="17"/>
        <v>4.4715076736175601E-4</v>
      </c>
    </row>
    <row r="21" spans="1:27">
      <c r="A21" s="1" t="s">
        <v>23</v>
      </c>
      <c r="B21" s="2" t="s">
        <v>9</v>
      </c>
      <c r="C21" s="1">
        <v>1</v>
      </c>
      <c r="D21" s="5" t="s">
        <v>13</v>
      </c>
      <c r="E21" s="5" t="s">
        <v>13</v>
      </c>
      <c r="F21" s="5" t="s">
        <v>13</v>
      </c>
      <c r="G21" s="5" t="s">
        <v>13</v>
      </c>
      <c r="H21" s="5" t="s">
        <v>13</v>
      </c>
      <c r="J21" s="3" t="str">
        <f t="shared" si="10"/>
        <v/>
      </c>
      <c r="K21" s="3" t="str">
        <f t="shared" si="1"/>
        <v/>
      </c>
      <c r="L21" s="5"/>
      <c r="M21" s="5" t="str">
        <f t="shared" si="2"/>
        <v/>
      </c>
      <c r="O21" s="5" t="str">
        <f t="shared" si="3"/>
        <v/>
      </c>
      <c r="P21" s="5" t="str">
        <f t="shared" si="4"/>
        <v/>
      </c>
      <c r="Q21" s="5" t="str">
        <f t="shared" si="5"/>
        <v/>
      </c>
      <c r="S21" s="5" t="str">
        <f t="shared" si="11"/>
        <v/>
      </c>
      <c r="T21" s="5" t="str">
        <f t="shared" si="12"/>
        <v/>
      </c>
      <c r="U21" s="5" t="str">
        <f t="shared" si="13"/>
        <v/>
      </c>
      <c r="W21" s="5"/>
      <c r="X21" s="5" t="str">
        <f t="shared" si="14"/>
        <v/>
      </c>
      <c r="Y21" s="5" t="str">
        <f t="shared" si="15"/>
        <v/>
      </c>
      <c r="Z21" s="5" t="str">
        <f t="shared" si="16"/>
        <v/>
      </c>
      <c r="AA21" s="5" t="str">
        <f t="shared" si="17"/>
        <v/>
      </c>
    </row>
    <row r="22" spans="1:27">
      <c r="A22" s="1" t="s">
        <v>23</v>
      </c>
      <c r="B22" s="2" t="s">
        <v>9</v>
      </c>
      <c r="C22" s="1">
        <v>2</v>
      </c>
      <c r="D22" s="5" t="s">
        <v>13</v>
      </c>
      <c r="E22" s="5" t="s">
        <v>13</v>
      </c>
      <c r="F22" s="5" t="s">
        <v>13</v>
      </c>
      <c r="G22" s="5" t="s">
        <v>13</v>
      </c>
      <c r="H22" s="5" t="s">
        <v>13</v>
      </c>
      <c r="J22" s="3" t="str">
        <f t="shared" si="10"/>
        <v/>
      </c>
      <c r="K22" s="3" t="str">
        <f t="shared" si="1"/>
        <v/>
      </c>
      <c r="L22" s="5"/>
      <c r="M22" s="5" t="str">
        <f t="shared" si="2"/>
        <v/>
      </c>
      <c r="O22" s="5" t="str">
        <f t="shared" si="3"/>
        <v/>
      </c>
      <c r="P22" s="5" t="str">
        <f t="shared" si="4"/>
        <v/>
      </c>
      <c r="Q22" s="5" t="str">
        <f t="shared" si="5"/>
        <v/>
      </c>
      <c r="S22" s="5" t="str">
        <f t="shared" si="11"/>
        <v/>
      </c>
      <c r="T22" s="5" t="str">
        <f t="shared" si="12"/>
        <v/>
      </c>
      <c r="U22" s="5" t="str">
        <f t="shared" si="13"/>
        <v/>
      </c>
      <c r="W22" s="5"/>
      <c r="X22" s="5" t="str">
        <f t="shared" si="14"/>
        <v/>
      </c>
      <c r="Y22" s="5" t="str">
        <f t="shared" si="15"/>
        <v/>
      </c>
      <c r="Z22" s="5" t="str">
        <f t="shared" si="16"/>
        <v/>
      </c>
      <c r="AA22" s="5" t="str">
        <f t="shared" si="17"/>
        <v/>
      </c>
    </row>
    <row r="23" spans="1:27">
      <c r="A23" s="1" t="s">
        <v>23</v>
      </c>
      <c r="B23" s="2" t="s">
        <v>9</v>
      </c>
      <c r="C23" s="1">
        <v>3</v>
      </c>
      <c r="D23" s="5" t="s">
        <v>13</v>
      </c>
      <c r="E23" s="5" t="s">
        <v>13</v>
      </c>
      <c r="F23" s="5" t="s">
        <v>13</v>
      </c>
      <c r="G23" s="5" t="s">
        <v>13</v>
      </c>
      <c r="H23" s="5" t="s">
        <v>13</v>
      </c>
      <c r="J23" s="3" t="str">
        <f t="shared" si="10"/>
        <v/>
      </c>
      <c r="K23" s="3" t="str">
        <f t="shared" si="1"/>
        <v/>
      </c>
      <c r="L23" s="5"/>
      <c r="M23" s="5" t="str">
        <f t="shared" si="2"/>
        <v/>
      </c>
      <c r="O23" s="5" t="str">
        <f t="shared" si="3"/>
        <v/>
      </c>
      <c r="P23" s="5" t="str">
        <f t="shared" si="4"/>
        <v/>
      </c>
      <c r="Q23" s="5" t="str">
        <f t="shared" si="5"/>
        <v/>
      </c>
      <c r="S23" s="5" t="str">
        <f t="shared" si="11"/>
        <v/>
      </c>
      <c r="T23" s="5" t="str">
        <f t="shared" si="12"/>
        <v/>
      </c>
      <c r="U23" s="5" t="str">
        <f t="shared" si="13"/>
        <v/>
      </c>
      <c r="W23" s="5"/>
      <c r="X23" s="5" t="str">
        <f t="shared" si="14"/>
        <v/>
      </c>
      <c r="Y23" s="5" t="str">
        <f t="shared" si="15"/>
        <v/>
      </c>
      <c r="Z23" s="5" t="str">
        <f t="shared" si="16"/>
        <v/>
      </c>
      <c r="AA23" s="5" t="str">
        <f t="shared" si="17"/>
        <v/>
      </c>
    </row>
    <row r="24" spans="1:27">
      <c r="A24" s="1" t="s">
        <v>23</v>
      </c>
      <c r="B24" s="2" t="s">
        <v>9</v>
      </c>
      <c r="C24" s="1">
        <v>4</v>
      </c>
      <c r="D24" s="5" t="s">
        <v>13</v>
      </c>
      <c r="E24" s="5" t="s">
        <v>13</v>
      </c>
      <c r="F24" s="5" t="s">
        <v>13</v>
      </c>
      <c r="G24" s="5" t="s">
        <v>13</v>
      </c>
      <c r="H24" s="5" t="s">
        <v>13</v>
      </c>
      <c r="J24" s="3" t="str">
        <f t="shared" si="10"/>
        <v/>
      </c>
      <c r="K24" s="3" t="str">
        <f t="shared" si="1"/>
        <v/>
      </c>
      <c r="L24" s="5"/>
      <c r="M24" s="5" t="str">
        <f t="shared" si="2"/>
        <v/>
      </c>
      <c r="O24" s="5" t="str">
        <f t="shared" si="3"/>
        <v/>
      </c>
      <c r="P24" s="5" t="str">
        <f t="shared" si="4"/>
        <v/>
      </c>
      <c r="Q24" s="5" t="str">
        <f t="shared" si="5"/>
        <v/>
      </c>
      <c r="S24" s="5" t="str">
        <f t="shared" si="11"/>
        <v/>
      </c>
      <c r="T24" s="5" t="str">
        <f t="shared" si="12"/>
        <v/>
      </c>
      <c r="U24" s="5" t="str">
        <f t="shared" si="13"/>
        <v/>
      </c>
      <c r="W24" s="5"/>
      <c r="X24" s="5" t="str">
        <f t="shared" si="14"/>
        <v/>
      </c>
      <c r="Y24" s="5" t="str">
        <f t="shared" si="15"/>
        <v/>
      </c>
      <c r="Z24" s="5" t="str">
        <f t="shared" si="16"/>
        <v/>
      </c>
      <c r="AA24" s="5" t="str">
        <f t="shared" si="17"/>
        <v/>
      </c>
    </row>
    <row r="25" spans="1:27">
      <c r="A25" s="1" t="s">
        <v>23</v>
      </c>
      <c r="B25" s="2" t="s">
        <v>9</v>
      </c>
      <c r="C25" s="1">
        <v>5</v>
      </c>
      <c r="D25" s="5" t="s">
        <v>13</v>
      </c>
      <c r="E25" s="5" t="s">
        <v>13</v>
      </c>
      <c r="F25" s="5" t="s">
        <v>13</v>
      </c>
      <c r="G25" s="5" t="s">
        <v>13</v>
      </c>
      <c r="H25" s="5" t="s">
        <v>13</v>
      </c>
      <c r="J25" s="3" t="str">
        <f t="shared" si="10"/>
        <v/>
      </c>
      <c r="K25" s="3" t="str">
        <f t="shared" si="1"/>
        <v/>
      </c>
      <c r="L25" s="5"/>
      <c r="M25" s="5" t="str">
        <f t="shared" si="2"/>
        <v/>
      </c>
      <c r="O25" s="5" t="str">
        <f t="shared" si="3"/>
        <v/>
      </c>
      <c r="P25" s="5" t="str">
        <f t="shared" si="4"/>
        <v/>
      </c>
      <c r="Q25" s="5" t="str">
        <f t="shared" si="5"/>
        <v/>
      </c>
      <c r="S25" s="5" t="str">
        <f t="shared" si="11"/>
        <v/>
      </c>
      <c r="T25" s="5" t="str">
        <f t="shared" si="12"/>
        <v/>
      </c>
      <c r="U25" s="5" t="str">
        <f t="shared" si="13"/>
        <v/>
      </c>
      <c r="W25" s="5"/>
      <c r="X25" s="5" t="str">
        <f t="shared" si="14"/>
        <v/>
      </c>
      <c r="Y25" s="5" t="str">
        <f t="shared" si="15"/>
        <v/>
      </c>
      <c r="Z25" s="5" t="str">
        <f t="shared" si="16"/>
        <v/>
      </c>
      <c r="AA25" s="5" t="str">
        <f t="shared" si="17"/>
        <v/>
      </c>
    </row>
    <row r="26" spans="1:27">
      <c r="A26" s="1" t="s">
        <v>23</v>
      </c>
      <c r="B26" s="2" t="s">
        <v>9</v>
      </c>
      <c r="C26" s="1">
        <v>6</v>
      </c>
      <c r="D26" s="5">
        <v>24.613528932711926</v>
      </c>
      <c r="E26" s="5">
        <v>23.233759000812</v>
      </c>
      <c r="F26" s="5">
        <v>33.153927811830876</v>
      </c>
      <c r="G26" s="5">
        <v>34.746956704124145</v>
      </c>
      <c r="H26" s="5">
        <v>33.474865238337102</v>
      </c>
      <c r="J26" s="3">
        <f t="shared" si="10"/>
        <v>4.3761003709431624E-3</v>
      </c>
      <c r="K26" s="3">
        <f t="shared" si="1"/>
        <v>1.4183930147972644E-2</v>
      </c>
      <c r="L26" s="5"/>
      <c r="M26" s="5">
        <f t="shared" si="2"/>
        <v>7.8784707895615761E-3</v>
      </c>
      <c r="O26" s="5">
        <f t="shared" si="3"/>
        <v>1.7236838610184549E-5</v>
      </c>
      <c r="P26" s="5">
        <f t="shared" si="4"/>
        <v>7.6500926917893598E-6</v>
      </c>
      <c r="Q26" s="5">
        <f t="shared" si="5"/>
        <v>6.1269607251729799E-6</v>
      </c>
      <c r="S26" s="5">
        <f t="shared" si="11"/>
        <v>2.1878406445349973E-3</v>
      </c>
      <c r="T26" s="5">
        <f t="shared" si="12"/>
        <v>9.7101238249498853E-4</v>
      </c>
      <c r="U26" s="5">
        <f t="shared" si="13"/>
        <v>7.7768400604985111E-4</v>
      </c>
      <c r="W26" s="5"/>
      <c r="X26" s="5">
        <f t="shared" si="14"/>
        <v>0.30852523421152445</v>
      </c>
      <c r="Y26" s="5">
        <f t="shared" si="15"/>
        <v>1.2152371331755514E-3</v>
      </c>
      <c r="Z26" s="5">
        <f t="shared" si="16"/>
        <v>5.3934929261357178E-4</v>
      </c>
      <c r="AA26" s="5">
        <f t="shared" si="17"/>
        <v>4.3196495338414557E-4</v>
      </c>
    </row>
    <row r="27" spans="1:27">
      <c r="A27" s="1" t="s">
        <v>23</v>
      </c>
      <c r="B27" s="2" t="s">
        <v>9</v>
      </c>
      <c r="C27" s="1">
        <v>7</v>
      </c>
      <c r="D27" s="5">
        <v>25.085930753933535</v>
      </c>
      <c r="E27" s="5">
        <v>23.970464166352119</v>
      </c>
      <c r="F27" s="5">
        <v>34.89721184968635</v>
      </c>
      <c r="G27" s="5">
        <v>35.557475202555757</v>
      </c>
      <c r="H27" s="5">
        <v>35.990862420626527</v>
      </c>
      <c r="J27" s="3">
        <f t="shared" si="10"/>
        <v>3.1541341189169538E-3</v>
      </c>
      <c r="K27" s="3">
        <f t="shared" si="1"/>
        <v>8.5118944778717759E-3</v>
      </c>
      <c r="L27" s="5"/>
      <c r="M27" s="5">
        <f t="shared" si="2"/>
        <v>5.1814724537795412E-3</v>
      </c>
      <c r="O27" s="5">
        <f t="shared" si="3"/>
        <v>5.1484539070840465E-6</v>
      </c>
      <c r="P27" s="5">
        <f t="shared" si="4"/>
        <v>4.361906150746791E-6</v>
      </c>
      <c r="Q27" s="5">
        <f t="shared" si="5"/>
        <v>1.0711603181352022E-6</v>
      </c>
      <c r="S27" s="5">
        <f t="shared" si="11"/>
        <v>9.9362757459582553E-4</v>
      </c>
      <c r="T27" s="5">
        <f t="shared" si="12"/>
        <v>8.4182752869120612E-4</v>
      </c>
      <c r="U27" s="5">
        <f t="shared" si="13"/>
        <v>2.0672894195430136E-4</v>
      </c>
      <c r="W27" s="5"/>
      <c r="X27" s="5">
        <f t="shared" si="14"/>
        <v>0.37055606447151118</v>
      </c>
      <c r="Y27" s="5">
        <f t="shared" si="15"/>
        <v>6.048540569280308E-4</v>
      </c>
      <c r="Z27" s="5">
        <f t="shared" si="16"/>
        <v>5.1244833474925738E-4</v>
      </c>
      <c r="AA27" s="5">
        <f t="shared" si="17"/>
        <v>1.258427628443796E-4</v>
      </c>
    </row>
    <row r="28" spans="1:27">
      <c r="A28" s="1" t="s">
        <v>23</v>
      </c>
      <c r="B28" s="2" t="s">
        <v>9</v>
      </c>
      <c r="C28" s="1">
        <v>8</v>
      </c>
      <c r="D28" s="5">
        <v>23.189979881051329</v>
      </c>
      <c r="E28" s="5">
        <v>22.268171816657983</v>
      </c>
      <c r="F28" s="5">
        <v>34.748224886069217</v>
      </c>
      <c r="G28" s="5">
        <v>32.923640210933051</v>
      </c>
      <c r="H28" s="5">
        <v>37.943537701942176</v>
      </c>
      <c r="J28" s="3">
        <f t="shared" si="10"/>
        <v>1.1738652309994555E-2</v>
      </c>
      <c r="K28" s="3">
        <f t="shared" si="1"/>
        <v>2.7699204055864735E-2</v>
      </c>
      <c r="L28" s="5"/>
      <c r="M28" s="5">
        <f t="shared" si="2"/>
        <v>1.8031952907973863E-2</v>
      </c>
      <c r="O28" s="5">
        <f t="shared" si="3"/>
        <v>5.7085574222239172E-6</v>
      </c>
      <c r="P28" s="5">
        <f t="shared" si="4"/>
        <v>2.7073203849270444E-5</v>
      </c>
      <c r="Q28" s="5">
        <f t="shared" si="5"/>
        <v>2.767200605903193E-7</v>
      </c>
      <c r="S28" s="5">
        <f t="shared" si="11"/>
        <v>3.165800981933327E-4</v>
      </c>
      <c r="T28" s="5">
        <f t="shared" si="12"/>
        <v>1.5014016500286263E-3</v>
      </c>
      <c r="U28" s="5">
        <f t="shared" si="13"/>
        <v>1.5346094901786908E-5</v>
      </c>
      <c r="W28" s="5"/>
      <c r="X28" s="5">
        <f t="shared" si="14"/>
        <v>0.42379023911010677</v>
      </c>
      <c r="Y28" s="5">
        <f t="shared" si="15"/>
        <v>2.0609102740680549E-4</v>
      </c>
      <c r="Z28" s="5">
        <f t="shared" si="16"/>
        <v>9.7740006516679146E-4</v>
      </c>
      <c r="AA28" s="5">
        <f t="shared" si="17"/>
        <v>9.990180946435157E-6</v>
      </c>
    </row>
    <row r="29" spans="1:27">
      <c r="A29" s="1" t="s">
        <v>23</v>
      </c>
      <c r="B29" s="2" t="s">
        <v>9</v>
      </c>
      <c r="C29" s="1">
        <v>9</v>
      </c>
      <c r="D29" s="5">
        <v>22.793917610184945</v>
      </c>
      <c r="E29" s="5">
        <v>20.654825110005998</v>
      </c>
      <c r="F29" s="5">
        <v>34.852269922856543</v>
      </c>
      <c r="G29" s="5">
        <v>32.661309411433095</v>
      </c>
      <c r="H29" s="5">
        <v>34.686332270468377</v>
      </c>
      <c r="J29" s="3">
        <f t="shared" si="10"/>
        <v>1.5447025483496857E-2</v>
      </c>
      <c r="K29" s="3">
        <f t="shared" si="1"/>
        <v>8.4748699356482507E-2</v>
      </c>
      <c r="L29" s="5"/>
      <c r="M29" s="5">
        <f t="shared" si="2"/>
        <v>3.6181698670084562E-2</v>
      </c>
      <c r="O29" s="5">
        <f t="shared" si="3"/>
        <v>5.3113594915401751E-6</v>
      </c>
      <c r="P29" s="5">
        <f t="shared" si="4"/>
        <v>3.2472004071128522E-5</v>
      </c>
      <c r="Q29" s="5">
        <f t="shared" si="5"/>
        <v>2.6458010289257795E-6</v>
      </c>
      <c r="S29" s="5">
        <f t="shared" si="11"/>
        <v>1.4679685273957764E-4</v>
      </c>
      <c r="T29" s="5">
        <f t="shared" si="12"/>
        <v>8.9747041362590147E-4</v>
      </c>
      <c r="U29" s="5">
        <f t="shared" si="13"/>
        <v>7.3125395605413014E-5</v>
      </c>
      <c r="W29" s="5"/>
      <c r="X29" s="5">
        <f t="shared" si="14"/>
        <v>0.18226858466017626</v>
      </c>
      <c r="Y29" s="5">
        <f t="shared" si="15"/>
        <v>6.2671870269049787E-5</v>
      </c>
      <c r="Z29" s="5">
        <f t="shared" si="16"/>
        <v>3.8315637074900675E-4</v>
      </c>
      <c r="AA29" s="5">
        <f t="shared" si="17"/>
        <v>3.1219370315013572E-5</v>
      </c>
    </row>
    <row r="30" spans="1:27">
      <c r="A30" s="1" t="s">
        <v>23</v>
      </c>
      <c r="B30" s="2" t="s">
        <v>9</v>
      </c>
      <c r="C30" s="1">
        <v>10</v>
      </c>
      <c r="D30" s="5">
        <v>22.427562904842578</v>
      </c>
      <c r="E30" s="5">
        <v>19.716166122669524</v>
      </c>
      <c r="F30" s="5">
        <v>28.334733485918676</v>
      </c>
      <c r="G30" s="5">
        <v>28.856859480883298</v>
      </c>
      <c r="H30" s="5">
        <v>24.108383041839971</v>
      </c>
      <c r="J30" s="3">
        <f t="shared" si="10"/>
        <v>1.991262973683423E-2</v>
      </c>
      <c r="K30" s="3">
        <f t="shared" si="1"/>
        <v>0.1624417100275615</v>
      </c>
      <c r="L30" s="5"/>
      <c r="M30" s="5">
        <f t="shared" si="2"/>
        <v>5.6873909884911415E-2</v>
      </c>
      <c r="O30" s="5">
        <f t="shared" si="3"/>
        <v>4.8660846806596595E-4</v>
      </c>
      <c r="P30" s="5">
        <f t="shared" si="4"/>
        <v>4.5369358526373545E-4</v>
      </c>
      <c r="Q30" s="5">
        <f t="shared" si="5"/>
        <v>4.0442425248438099E-3</v>
      </c>
      <c r="S30" s="5">
        <f t="shared" si="11"/>
        <v>8.5559172747337823E-3</v>
      </c>
      <c r="T30" s="5">
        <f t="shared" si="12"/>
        <v>7.9771829681099492E-3</v>
      </c>
      <c r="U30" s="5">
        <f t="shared" si="13"/>
        <v>7.1108923811069702E-2</v>
      </c>
      <c r="W30" s="5"/>
      <c r="X30" s="5">
        <f t="shared" si="14"/>
        <v>0.12258323144625634</v>
      </c>
      <c r="Y30" s="5">
        <f t="shared" si="15"/>
        <v>2.9955881896552494E-3</v>
      </c>
      <c r="Z30" s="5">
        <f t="shared" si="16"/>
        <v>2.7929623813167026E-3</v>
      </c>
      <c r="AA30" s="5">
        <f t="shared" si="17"/>
        <v>2.4896576896153228E-2</v>
      </c>
    </row>
    <row r="31" spans="1:27">
      <c r="A31" s="1" t="s">
        <v>23</v>
      </c>
      <c r="B31" s="2" t="s">
        <v>9</v>
      </c>
      <c r="C31" s="1">
        <v>11</v>
      </c>
      <c r="D31" s="5">
        <v>23.931862336396051</v>
      </c>
      <c r="E31" s="5">
        <v>22.609719623372939</v>
      </c>
      <c r="F31" s="5">
        <v>33.073268489121538</v>
      </c>
      <c r="G31" s="5">
        <v>32.904196696236774</v>
      </c>
      <c r="H31" s="5">
        <v>34.378354694773627</v>
      </c>
      <c r="J31" s="3">
        <f t="shared" si="10"/>
        <v>7.0192282834479229E-3</v>
      </c>
      <c r="K31" s="3">
        <f t="shared" si="1"/>
        <v>2.186005019795902E-2</v>
      </c>
      <c r="L31" s="5"/>
      <c r="M31" s="5">
        <f t="shared" si="2"/>
        <v>1.23871176077046E-2</v>
      </c>
      <c r="O31" s="5">
        <f t="shared" si="3"/>
        <v>1.8227977795778397E-5</v>
      </c>
      <c r="P31" s="5">
        <f t="shared" si="4"/>
        <v>2.7440545111904856E-5</v>
      </c>
      <c r="Q31" s="5">
        <f t="shared" si="5"/>
        <v>3.2754250738436357E-6</v>
      </c>
      <c r="S31" s="5">
        <f t="shared" si="11"/>
        <v>1.4715269825516851E-3</v>
      </c>
      <c r="T31" s="5">
        <f t="shared" si="12"/>
        <v>2.2152486139985668E-3</v>
      </c>
      <c r="U31" s="5">
        <f t="shared" si="13"/>
        <v>2.644218919667293E-4</v>
      </c>
      <c r="W31" s="5"/>
      <c r="X31" s="5">
        <f t="shared" si="14"/>
        <v>0.32109845219400635</v>
      </c>
      <c r="Y31" s="5">
        <f t="shared" si="15"/>
        <v>8.3384885353466687E-4</v>
      </c>
      <c r="Z31" s="5">
        <f t="shared" si="16"/>
        <v>1.2552828041752101E-3</v>
      </c>
      <c r="AA31" s="5">
        <f t="shared" si="17"/>
        <v>1.4983611858994944E-4</v>
      </c>
    </row>
    <row r="32" spans="1:27">
      <c r="A32" s="1" t="s">
        <v>23</v>
      </c>
      <c r="B32" s="2" t="s">
        <v>9</v>
      </c>
      <c r="C32" s="1">
        <v>12</v>
      </c>
      <c r="D32" s="5">
        <v>23.778860174697183</v>
      </c>
      <c r="E32" s="5">
        <v>22.038684756258601</v>
      </c>
      <c r="F32" s="5">
        <v>35.810900018145901</v>
      </c>
      <c r="G32" s="5">
        <v>33.222473224182231</v>
      </c>
      <c r="H32" s="5">
        <v>33.201299244479713</v>
      </c>
      <c r="J32" s="3">
        <f t="shared" si="10"/>
        <v>7.8045453243508756E-3</v>
      </c>
      <c r="K32" s="3">
        <f t="shared" si="1"/>
        <v>3.2475046266168241E-2</v>
      </c>
      <c r="L32" s="5"/>
      <c r="M32" s="5">
        <f t="shared" si="2"/>
        <v>1.5920206358420789E-2</v>
      </c>
      <c r="O32" s="5">
        <f t="shared" si="3"/>
        <v>2.7329348803866651E-6</v>
      </c>
      <c r="P32" s="5">
        <f t="shared" si="4"/>
        <v>2.2008069691710319E-5</v>
      </c>
      <c r="Q32" s="5">
        <f t="shared" si="5"/>
        <v>7.4062209868378342E-6</v>
      </c>
      <c r="S32" s="5">
        <f t="shared" si="11"/>
        <v>1.7166453869117809E-4</v>
      </c>
      <c r="T32" s="5">
        <f t="shared" si="12"/>
        <v>1.3823985189783318E-3</v>
      </c>
      <c r="U32" s="5">
        <f t="shared" si="13"/>
        <v>4.6520885597192078E-4</v>
      </c>
      <c r="W32" s="5"/>
      <c r="X32" s="5">
        <f t="shared" si="14"/>
        <v>0.24032437892110017</v>
      </c>
      <c r="Y32" s="5">
        <f t="shared" si="15"/>
        <v>8.4154918764004161E-5</v>
      </c>
      <c r="Z32" s="5">
        <f t="shared" si="16"/>
        <v>6.7769171170166495E-4</v>
      </c>
      <c r="AA32" s="5">
        <f t="shared" si="17"/>
        <v>2.2805882788082323E-4</v>
      </c>
    </row>
    <row r="33" spans="1:27">
      <c r="A33" s="1" t="s">
        <v>23</v>
      </c>
      <c r="B33" s="2" t="s">
        <v>9</v>
      </c>
      <c r="C33" s="1">
        <v>13</v>
      </c>
      <c r="D33" s="5">
        <v>23.627987198247627</v>
      </c>
      <c r="E33" s="5">
        <v>20.726047609768141</v>
      </c>
      <c r="F33" s="5">
        <v>35.482201155850014</v>
      </c>
      <c r="G33" s="5">
        <v>33.622084697713895</v>
      </c>
      <c r="H33" s="5">
        <v>35.635214923081527</v>
      </c>
      <c r="J33" s="3">
        <f t="shared" si="10"/>
        <v>8.6649268065719272E-3</v>
      </c>
      <c r="K33" s="3">
        <f t="shared" si="1"/>
        <v>8.0666447812286657E-2</v>
      </c>
      <c r="L33" s="5"/>
      <c r="M33" s="5">
        <f t="shared" si="2"/>
        <v>2.6438019328981852E-2</v>
      </c>
      <c r="O33" s="5">
        <f t="shared" si="3"/>
        <v>3.4322388327315241E-6</v>
      </c>
      <c r="P33" s="5">
        <f t="shared" si="4"/>
        <v>1.668349027385059E-5</v>
      </c>
      <c r="Q33" s="5">
        <f t="shared" si="5"/>
        <v>1.3706136107089997E-6</v>
      </c>
      <c r="S33" s="5">
        <f t="shared" si="11"/>
        <v>1.2982208651950866E-4</v>
      </c>
      <c r="T33" s="5">
        <f t="shared" si="12"/>
        <v>6.3104160967012519E-4</v>
      </c>
      <c r="U33" s="5">
        <f t="shared" si="13"/>
        <v>5.1842522454263713E-5</v>
      </c>
      <c r="W33" s="5"/>
      <c r="X33" s="5">
        <f t="shared" si="14"/>
        <v>0.10741673944457654</v>
      </c>
      <c r="Y33" s="5">
        <f t="shared" si="15"/>
        <v>4.2548530718973163E-5</v>
      </c>
      <c r="Z33" s="5">
        <f t="shared" si="16"/>
        <v>2.0682068848096042E-4</v>
      </c>
      <c r="AA33" s="5">
        <f t="shared" si="17"/>
        <v>1.6991123916829218E-5</v>
      </c>
    </row>
    <row r="34" spans="1:27">
      <c r="A34" s="1" t="s">
        <v>23</v>
      </c>
      <c r="B34" s="2" t="s">
        <v>9</v>
      </c>
      <c r="C34" s="1">
        <v>14</v>
      </c>
      <c r="D34" s="5">
        <v>24.074642724071015</v>
      </c>
      <c r="E34" s="5">
        <v>22.271891709130085</v>
      </c>
      <c r="F34" s="5">
        <v>35.527928911339373</v>
      </c>
      <c r="G34" s="5">
        <v>32.349878307075819</v>
      </c>
      <c r="H34" s="5">
        <v>34.060671378594748</v>
      </c>
      <c r="J34" s="3">
        <f t="shared" si="10"/>
        <v>6.3578194049565308E-3</v>
      </c>
      <c r="K34" s="3">
        <f t="shared" si="1"/>
        <v>2.7627875512087091E-2</v>
      </c>
      <c r="L34" s="5"/>
      <c r="M34" s="5">
        <f t="shared" si="2"/>
        <v>1.3253416278396702E-2</v>
      </c>
      <c r="O34" s="5">
        <f t="shared" si="3"/>
        <v>3.3251563793003395E-6</v>
      </c>
      <c r="P34" s="5">
        <f t="shared" si="4"/>
        <v>4.0295745668192733E-5</v>
      </c>
      <c r="Q34" s="5">
        <f t="shared" si="5"/>
        <v>4.0822526213149936E-6</v>
      </c>
      <c r="S34" s="5">
        <f t="shared" si="11"/>
        <v>2.5089051075234106E-4</v>
      </c>
      <c r="T34" s="5">
        <f t="shared" si="12"/>
        <v>3.0404044377505515E-3</v>
      </c>
      <c r="U34" s="5">
        <f t="shared" si="13"/>
        <v>3.0801512120079834E-4</v>
      </c>
      <c r="W34" s="5"/>
      <c r="X34" s="5">
        <f t="shared" si="14"/>
        <v>0.2301233550214532</v>
      </c>
      <c r="Y34" s="5">
        <f t="shared" si="15"/>
        <v>1.2035512386197036E-4</v>
      </c>
      <c r="Z34" s="5">
        <f t="shared" si="16"/>
        <v>1.4585177079780708E-3</v>
      </c>
      <c r="AA34" s="5">
        <f t="shared" si="17"/>
        <v>1.4775847022797765E-4</v>
      </c>
    </row>
    <row r="35" spans="1:27">
      <c r="A35" s="1" t="s">
        <v>23</v>
      </c>
      <c r="B35" s="2" t="s">
        <v>9</v>
      </c>
      <c r="C35" s="1">
        <v>15</v>
      </c>
      <c r="D35" s="5">
        <v>22.414952362110551</v>
      </c>
      <c r="E35" s="5">
        <v>20.28395859893088</v>
      </c>
      <c r="F35" s="5">
        <v>32.876771764397368</v>
      </c>
      <c r="G35" s="5">
        <v>32.332395621374964</v>
      </c>
      <c r="H35" s="5">
        <v>33.487974913524681</v>
      </c>
      <c r="J35" s="3">
        <f t="shared" si="10"/>
        <v>2.0087448207214031E-2</v>
      </c>
      <c r="K35" s="3">
        <f t="shared" si="1"/>
        <v>0.10959102427206684</v>
      </c>
      <c r="L35" s="5"/>
      <c r="M35" s="5">
        <f t="shared" si="2"/>
        <v>4.6919122157609454E-2</v>
      </c>
      <c r="O35" s="5">
        <f t="shared" si="3"/>
        <v>2.0887665264080412E-5</v>
      </c>
      <c r="P35" s="5">
        <f t="shared" si="4"/>
        <v>4.0787023164964908E-5</v>
      </c>
      <c r="Q35" s="5">
        <f t="shared" si="5"/>
        <v>6.0715376294118175E-6</v>
      </c>
      <c r="S35" s="5">
        <f t="shared" si="11"/>
        <v>4.4518448563285408E-4</v>
      </c>
      <c r="T35" s="5">
        <f t="shared" si="12"/>
        <v>8.6930490787858806E-4</v>
      </c>
      <c r="U35" s="5">
        <f t="shared" si="13"/>
        <v>1.2940433133033631E-4</v>
      </c>
      <c r="W35" s="5"/>
      <c r="X35" s="5">
        <f t="shared" si="14"/>
        <v>0.18329464790241978</v>
      </c>
      <c r="Y35" s="5">
        <f t="shared" si="15"/>
        <v>1.90596496408551E-4</v>
      </c>
      <c r="Z35" s="5">
        <f t="shared" si="16"/>
        <v>3.7217485132457997E-4</v>
      </c>
      <c r="AA35" s="5">
        <f t="shared" si="17"/>
        <v>5.5401778291065432E-5</v>
      </c>
    </row>
    <row r="36" spans="1:27">
      <c r="A36" s="1" t="s">
        <v>23</v>
      </c>
      <c r="B36" s="2" t="s">
        <v>9</v>
      </c>
      <c r="C36" s="1">
        <v>16</v>
      </c>
      <c r="D36" s="5">
        <v>22.810101863120583</v>
      </c>
      <c r="E36" s="5">
        <v>19.924616192426587</v>
      </c>
      <c r="F36" s="5">
        <v>32.428125931869793</v>
      </c>
      <c r="G36" s="5">
        <v>31.143765861983002</v>
      </c>
      <c r="H36" s="5">
        <v>33.544068481886661</v>
      </c>
      <c r="J36" s="3">
        <f t="shared" si="10"/>
        <v>1.5274708022981719E-2</v>
      </c>
      <c r="K36" s="3">
        <f t="shared" si="1"/>
        <v>0.14058786286051569</v>
      </c>
      <c r="L36" s="5"/>
      <c r="M36" s="5">
        <f t="shared" si="2"/>
        <v>4.6340463493251473E-2</v>
      </c>
      <c r="O36" s="5">
        <f t="shared" si="3"/>
        <v>2.8506621678403805E-5</v>
      </c>
      <c r="P36" s="5">
        <f t="shared" si="4"/>
        <v>9.2968370912174708E-5</v>
      </c>
      <c r="Q36" s="5">
        <f t="shared" si="5"/>
        <v>5.8399999626666451E-6</v>
      </c>
      <c r="S36" s="5">
        <f t="shared" si="11"/>
        <v>6.1515616222861482E-4</v>
      </c>
      <c r="T36" s="5">
        <f t="shared" si="12"/>
        <v>2.0062028711843511E-3</v>
      </c>
      <c r="U36" s="5">
        <f t="shared" si="13"/>
        <v>1.2602377107249089E-4</v>
      </c>
      <c r="W36" s="5"/>
      <c r="X36" s="5">
        <f t="shared" si="14"/>
        <v>0.10864883861373244</v>
      </c>
      <c r="Y36" s="5">
        <f t="shared" si="15"/>
        <v>2.0276730222925903E-4</v>
      </c>
      <c r="Z36" s="5">
        <f t="shared" si="16"/>
        <v>6.6128305118638383E-4</v>
      </c>
      <c r="AA36" s="5">
        <f t="shared" si="17"/>
        <v>4.1539858732050031E-5</v>
      </c>
    </row>
    <row r="37" spans="1:27">
      <c r="A37" s="1" t="s">
        <v>23</v>
      </c>
      <c r="B37" s="2" t="s">
        <v>9</v>
      </c>
      <c r="C37" s="1">
        <v>17</v>
      </c>
      <c r="D37" s="5">
        <v>23.139274958825592</v>
      </c>
      <c r="E37" s="5">
        <v>21.829888797253982</v>
      </c>
      <c r="F37" s="5">
        <v>31.613676298733449</v>
      </c>
      <c r="G37" s="5">
        <v>29.756584187023787</v>
      </c>
      <c r="H37" s="5">
        <v>33.253214649462933</v>
      </c>
      <c r="J37" s="3">
        <f t="shared" si="10"/>
        <v>1.2158554388818283E-2</v>
      </c>
      <c r="K37" s="3">
        <f t="shared" si="1"/>
        <v>3.7532165707693091E-2</v>
      </c>
      <c r="L37" s="5"/>
      <c r="M37" s="5">
        <f t="shared" si="2"/>
        <v>2.1362042928688419E-2</v>
      </c>
      <c r="O37" s="5">
        <f t="shared" si="3"/>
        <v>5.0132518369982457E-5</v>
      </c>
      <c r="P37" s="5">
        <f t="shared" si="4"/>
        <v>2.4317477038339334E-4</v>
      </c>
      <c r="Q37" s="5">
        <f t="shared" si="5"/>
        <v>7.1444462336968075E-6</v>
      </c>
      <c r="S37" s="5">
        <f t="shared" si="11"/>
        <v>2.3468035588794915E-3</v>
      </c>
      <c r="T37" s="5">
        <f t="shared" si="12"/>
        <v>1.1383497879634854E-2</v>
      </c>
      <c r="U37" s="5">
        <f t="shared" si="13"/>
        <v>3.3444583261753888E-4</v>
      </c>
      <c r="W37" s="5"/>
      <c r="X37" s="5">
        <f t="shared" si="14"/>
        <v>0.32395024799557742</v>
      </c>
      <c r="Y37" s="5">
        <f t="shared" si="15"/>
        <v>1.335721438523507E-3</v>
      </c>
      <c r="Z37" s="5">
        <f t="shared" si="16"/>
        <v>6.4791030786040945E-3</v>
      </c>
      <c r="AA37" s="5">
        <f t="shared" si="17"/>
        <v>1.9035528856338783E-4</v>
      </c>
    </row>
    <row r="38" spans="1:27">
      <c r="A38" s="1" t="s">
        <v>23</v>
      </c>
      <c r="B38" s="2" t="s">
        <v>9</v>
      </c>
      <c r="C38" s="1">
        <v>18</v>
      </c>
      <c r="D38" s="5">
        <v>21.407234930491018</v>
      </c>
      <c r="E38" s="5">
        <v>19.832755974766528</v>
      </c>
      <c r="F38" s="5">
        <v>30.810588655221622</v>
      </c>
      <c r="G38" s="5">
        <v>28.478647112980894</v>
      </c>
      <c r="H38" s="5">
        <v>30.565490033755975</v>
      </c>
      <c r="J38" s="3">
        <f t="shared" si="10"/>
        <v>4.0390380461624881E-2</v>
      </c>
      <c r="K38" s="3">
        <f t="shared" si="1"/>
        <v>0.1498305970105365</v>
      </c>
      <c r="L38" s="5"/>
      <c r="M38" s="5">
        <f t="shared" si="2"/>
        <v>7.779276841743045E-2</v>
      </c>
      <c r="O38" s="5">
        <f t="shared" si="3"/>
        <v>8.7472792542571046E-5</v>
      </c>
      <c r="P38" s="5">
        <f t="shared" si="4"/>
        <v>5.8967933214979483E-4</v>
      </c>
      <c r="Q38" s="5">
        <f t="shared" si="5"/>
        <v>4.6031412499020158E-5</v>
      </c>
      <c r="S38" s="5">
        <f t="shared" si="11"/>
        <v>1.124433470129232E-3</v>
      </c>
      <c r="T38" s="5">
        <f t="shared" si="12"/>
        <v>7.5801304433031303E-3</v>
      </c>
      <c r="U38" s="5">
        <f t="shared" si="13"/>
        <v>5.9171840050760091E-4</v>
      </c>
      <c r="W38" s="5"/>
      <c r="X38" s="5">
        <f t="shared" si="14"/>
        <v>0.26957364695533126</v>
      </c>
      <c r="Y38" s="5">
        <f t="shared" si="15"/>
        <v>5.838112794572908E-4</v>
      </c>
      <c r="Z38" s="5">
        <f t="shared" si="16"/>
        <v>3.9356402758531821E-3</v>
      </c>
      <c r="AA38" s="5">
        <f t="shared" si="17"/>
        <v>3.0722304667706225E-4</v>
      </c>
    </row>
    <row r="39" spans="1:27">
      <c r="A39" s="1" t="s">
        <v>30</v>
      </c>
      <c r="B39" s="2" t="s">
        <v>35</v>
      </c>
      <c r="C39" s="1">
        <v>1</v>
      </c>
      <c r="D39" s="5" t="s">
        <v>13</v>
      </c>
      <c r="E39" s="5" t="s">
        <v>13</v>
      </c>
      <c r="F39" s="5" t="s">
        <v>13</v>
      </c>
      <c r="G39" s="5" t="s">
        <v>13</v>
      </c>
      <c r="H39" s="5" t="s">
        <v>13</v>
      </c>
      <c r="J39" s="3" t="str">
        <f t="shared" si="10"/>
        <v/>
      </c>
      <c r="K39" s="3" t="str">
        <f t="shared" si="1"/>
        <v/>
      </c>
      <c r="L39" s="5"/>
      <c r="M39" s="5" t="str">
        <f t="shared" si="2"/>
        <v/>
      </c>
      <c r="O39" s="5" t="str">
        <f t="shared" si="3"/>
        <v/>
      </c>
      <c r="P39" s="5" t="str">
        <f t="shared" si="4"/>
        <v/>
      </c>
      <c r="Q39" s="5" t="str">
        <f t="shared" si="5"/>
        <v/>
      </c>
      <c r="S39" s="5" t="str">
        <f t="shared" si="11"/>
        <v/>
      </c>
      <c r="T39" s="5" t="str">
        <f t="shared" si="12"/>
        <v/>
      </c>
      <c r="U39" s="5" t="str">
        <f t="shared" si="13"/>
        <v/>
      </c>
      <c r="W39" s="5"/>
      <c r="X39" s="5" t="str">
        <f t="shared" si="14"/>
        <v/>
      </c>
      <c r="Y39" s="5" t="str">
        <f t="shared" si="15"/>
        <v/>
      </c>
      <c r="Z39" s="5" t="str">
        <f t="shared" si="16"/>
        <v/>
      </c>
      <c r="AA39" s="5" t="str">
        <f t="shared" si="17"/>
        <v/>
      </c>
    </row>
    <row r="40" spans="1:27">
      <c r="A40" s="1" t="s">
        <v>30</v>
      </c>
      <c r="B40" s="2" t="s">
        <v>35</v>
      </c>
      <c r="C40" s="1">
        <v>2</v>
      </c>
      <c r="D40" s="5" t="s">
        <v>13</v>
      </c>
      <c r="E40" s="5" t="s">
        <v>13</v>
      </c>
      <c r="F40" s="5" t="s">
        <v>13</v>
      </c>
      <c r="G40" s="5" t="s">
        <v>13</v>
      </c>
      <c r="H40" s="5" t="s">
        <v>13</v>
      </c>
      <c r="J40" s="3" t="str">
        <f t="shared" si="10"/>
        <v/>
      </c>
      <c r="K40" s="3" t="str">
        <f t="shared" si="1"/>
        <v/>
      </c>
      <c r="L40" s="5"/>
      <c r="M40" s="5" t="str">
        <f t="shared" si="2"/>
        <v/>
      </c>
      <c r="O40" s="5" t="str">
        <f t="shared" si="3"/>
        <v/>
      </c>
      <c r="P40" s="5" t="str">
        <f t="shared" si="4"/>
        <v/>
      </c>
      <c r="Q40" s="5" t="str">
        <f t="shared" si="5"/>
        <v/>
      </c>
      <c r="S40" s="5" t="str">
        <f t="shared" si="11"/>
        <v/>
      </c>
      <c r="T40" s="5" t="str">
        <f t="shared" si="12"/>
        <v/>
      </c>
      <c r="U40" s="5" t="str">
        <f t="shared" si="13"/>
        <v/>
      </c>
      <c r="W40" s="5"/>
      <c r="X40" s="5" t="str">
        <f t="shared" si="14"/>
        <v/>
      </c>
      <c r="Y40" s="5" t="str">
        <f t="shared" si="15"/>
        <v/>
      </c>
      <c r="Z40" s="5" t="str">
        <f t="shared" si="16"/>
        <v/>
      </c>
      <c r="AA40" s="5" t="str">
        <f t="shared" si="17"/>
        <v/>
      </c>
    </row>
    <row r="41" spans="1:27">
      <c r="A41" s="1" t="s">
        <v>30</v>
      </c>
      <c r="B41" s="2" t="s">
        <v>35</v>
      </c>
      <c r="C41" s="1">
        <v>3</v>
      </c>
      <c r="D41" s="5" t="s">
        <v>13</v>
      </c>
      <c r="E41" s="5" t="s">
        <v>13</v>
      </c>
      <c r="F41" s="5" t="s">
        <v>13</v>
      </c>
      <c r="G41" s="5" t="s">
        <v>13</v>
      </c>
      <c r="H41" s="5" t="s">
        <v>13</v>
      </c>
      <c r="J41" s="3" t="str">
        <f t="shared" si="10"/>
        <v/>
      </c>
      <c r="K41" s="3" t="str">
        <f t="shared" si="1"/>
        <v/>
      </c>
      <c r="L41" s="5"/>
      <c r="M41" s="5" t="str">
        <f t="shared" si="2"/>
        <v/>
      </c>
      <c r="O41" s="5" t="str">
        <f t="shared" si="3"/>
        <v/>
      </c>
      <c r="P41" s="5" t="str">
        <f t="shared" si="4"/>
        <v/>
      </c>
      <c r="Q41" s="5" t="str">
        <f t="shared" si="5"/>
        <v/>
      </c>
      <c r="S41" s="5" t="str">
        <f t="shared" si="11"/>
        <v/>
      </c>
      <c r="T41" s="5" t="str">
        <f t="shared" si="12"/>
        <v/>
      </c>
      <c r="U41" s="5" t="str">
        <f t="shared" si="13"/>
        <v/>
      </c>
      <c r="W41" s="5"/>
      <c r="X41" s="5" t="str">
        <f t="shared" si="14"/>
        <v/>
      </c>
      <c r="Y41" s="5" t="str">
        <f t="shared" si="15"/>
        <v/>
      </c>
      <c r="Z41" s="5" t="str">
        <f t="shared" si="16"/>
        <v/>
      </c>
      <c r="AA41" s="5" t="str">
        <f t="shared" si="17"/>
        <v/>
      </c>
    </row>
    <row r="42" spans="1:27">
      <c r="A42" s="1" t="s">
        <v>30</v>
      </c>
      <c r="B42" s="2" t="s">
        <v>35</v>
      </c>
      <c r="C42" s="1">
        <v>4</v>
      </c>
      <c r="D42" s="5" t="s">
        <v>13</v>
      </c>
      <c r="E42" s="5" t="s">
        <v>13</v>
      </c>
      <c r="F42" s="5" t="s">
        <v>13</v>
      </c>
      <c r="G42" s="5" t="s">
        <v>13</v>
      </c>
      <c r="H42" s="5" t="s">
        <v>13</v>
      </c>
      <c r="J42" s="3" t="str">
        <f t="shared" si="10"/>
        <v/>
      </c>
      <c r="K42" s="3" t="str">
        <f t="shared" si="1"/>
        <v/>
      </c>
      <c r="L42" s="5"/>
      <c r="M42" s="5" t="str">
        <f t="shared" si="2"/>
        <v/>
      </c>
      <c r="O42" s="5" t="str">
        <f t="shared" si="3"/>
        <v/>
      </c>
      <c r="P42" s="5" t="str">
        <f t="shared" si="4"/>
        <v/>
      </c>
      <c r="Q42" s="5" t="str">
        <f t="shared" si="5"/>
        <v/>
      </c>
      <c r="S42" s="5" t="str">
        <f t="shared" si="11"/>
        <v/>
      </c>
      <c r="T42" s="5" t="str">
        <f t="shared" si="12"/>
        <v/>
      </c>
      <c r="U42" s="5" t="str">
        <f t="shared" si="13"/>
        <v/>
      </c>
      <c r="W42" s="5"/>
      <c r="X42" s="5" t="str">
        <f t="shared" si="14"/>
        <v/>
      </c>
      <c r="Y42" s="5" t="str">
        <f t="shared" si="15"/>
        <v/>
      </c>
      <c r="Z42" s="5" t="str">
        <f t="shared" si="16"/>
        <v/>
      </c>
      <c r="AA42" s="5" t="str">
        <f t="shared" si="17"/>
        <v/>
      </c>
    </row>
    <row r="43" spans="1:27">
      <c r="A43" s="1" t="s">
        <v>30</v>
      </c>
      <c r="B43" s="2" t="s">
        <v>35</v>
      </c>
      <c r="C43" s="1">
        <v>5</v>
      </c>
      <c r="D43" s="5" t="s">
        <v>13</v>
      </c>
      <c r="E43" s="5" t="s">
        <v>13</v>
      </c>
      <c r="F43" s="5" t="s">
        <v>13</v>
      </c>
      <c r="G43" s="5" t="s">
        <v>13</v>
      </c>
      <c r="H43" s="5" t="s">
        <v>13</v>
      </c>
      <c r="J43" s="3" t="str">
        <f t="shared" si="10"/>
        <v/>
      </c>
      <c r="K43" s="3" t="str">
        <f t="shared" si="1"/>
        <v/>
      </c>
      <c r="L43" s="5"/>
      <c r="M43" s="5" t="str">
        <f t="shared" si="2"/>
        <v/>
      </c>
      <c r="O43" s="5" t="str">
        <f t="shared" si="3"/>
        <v/>
      </c>
      <c r="P43" s="5" t="str">
        <f t="shared" si="4"/>
        <v/>
      </c>
      <c r="Q43" s="5" t="str">
        <f t="shared" si="5"/>
        <v/>
      </c>
      <c r="S43" s="5" t="str">
        <f t="shared" si="11"/>
        <v/>
      </c>
      <c r="T43" s="5" t="str">
        <f t="shared" si="12"/>
        <v/>
      </c>
      <c r="U43" s="5" t="str">
        <f t="shared" si="13"/>
        <v/>
      </c>
      <c r="W43" s="5"/>
      <c r="X43" s="5" t="str">
        <f t="shared" si="14"/>
        <v/>
      </c>
      <c r="Y43" s="5" t="str">
        <f t="shared" si="15"/>
        <v/>
      </c>
      <c r="Z43" s="5" t="str">
        <f t="shared" si="16"/>
        <v/>
      </c>
      <c r="AA43" s="5" t="str">
        <f t="shared" si="17"/>
        <v/>
      </c>
    </row>
    <row r="44" spans="1:27">
      <c r="A44" s="1" t="s">
        <v>30</v>
      </c>
      <c r="B44" s="2" t="s">
        <v>35</v>
      </c>
      <c r="C44" s="1">
        <v>6</v>
      </c>
      <c r="D44" s="5">
        <v>20.842360993378378</v>
      </c>
      <c r="E44" s="5">
        <v>19.726543001623828</v>
      </c>
      <c r="F44" s="5">
        <v>23.398334401639431</v>
      </c>
      <c r="G44" s="5">
        <v>23.837296989350943</v>
      </c>
      <c r="H44" s="5">
        <v>23.73924145413919</v>
      </c>
      <c r="J44" s="3">
        <f t="shared" si="10"/>
        <v>5.9747803349514232E-2</v>
      </c>
      <c r="K44" s="3">
        <f t="shared" si="1"/>
        <v>0.16127750673094479</v>
      </c>
      <c r="L44" s="5"/>
      <c r="M44" s="5">
        <f t="shared" si="2"/>
        <v>9.8163011144017209E-2</v>
      </c>
      <c r="O44" s="5">
        <f t="shared" si="3"/>
        <v>1.4899917277973903E-2</v>
      </c>
      <c r="P44" s="5">
        <f t="shared" si="4"/>
        <v>1.471639763577739E-2</v>
      </c>
      <c r="Q44" s="5">
        <f t="shared" si="5"/>
        <v>5.2234793480507215E-3</v>
      </c>
      <c r="S44" s="5">
        <f t="shared" si="11"/>
        <v>0.15178749209428682</v>
      </c>
      <c r="T44" s="5">
        <f t="shared" si="12"/>
        <v>0.14991795243716216</v>
      </c>
      <c r="U44" s="5">
        <f t="shared" si="13"/>
        <v>5.3212297454763635E-2</v>
      </c>
      <c r="W44" s="5"/>
      <c r="X44" s="5">
        <f t="shared" si="14"/>
        <v>0.37046581733923994</v>
      </c>
      <c r="Y44" s="5">
        <f t="shared" si="15"/>
        <v>9.2386828020791886E-2</v>
      </c>
      <c r="Z44" s="5">
        <f t="shared" si="16"/>
        <v>9.1248915822640941E-2</v>
      </c>
      <c r="AA44" s="5">
        <f t="shared" si="17"/>
        <v>3.2388145463861373E-2</v>
      </c>
    </row>
    <row r="45" spans="1:27">
      <c r="A45" s="1" t="s">
        <v>30</v>
      </c>
      <c r="B45" s="2" t="s">
        <v>35</v>
      </c>
      <c r="C45" s="1">
        <v>7</v>
      </c>
      <c r="D45" s="5">
        <v>21.547660640525894</v>
      </c>
      <c r="E45" s="5">
        <v>21.449755865806441</v>
      </c>
      <c r="F45" s="5">
        <v>21.776075119742217</v>
      </c>
      <c r="G45" s="5">
        <v>23.045351874888251</v>
      </c>
      <c r="H45" s="5">
        <v>24.572657483792735</v>
      </c>
      <c r="J45" s="3">
        <f t="shared" si="10"/>
        <v>3.6644229395373637E-2</v>
      </c>
      <c r="K45" s="3">
        <f t="shared" si="1"/>
        <v>4.8846678738118453E-2</v>
      </c>
      <c r="L45" s="5"/>
      <c r="M45" s="5">
        <f t="shared" si="2"/>
        <v>4.230778770961361E-2</v>
      </c>
      <c r="O45" s="5">
        <f t="shared" si="3"/>
        <v>4.5870403653067285E-2</v>
      </c>
      <c r="P45" s="5">
        <f t="shared" si="4"/>
        <v>2.5480077715754657E-2</v>
      </c>
      <c r="Q45" s="5">
        <f t="shared" si="5"/>
        <v>2.9314106287700835E-3</v>
      </c>
      <c r="S45" s="5">
        <f t="shared" si="11"/>
        <v>1.0842070960530072</v>
      </c>
      <c r="T45" s="5">
        <f t="shared" si="12"/>
        <v>0.60225502431470346</v>
      </c>
      <c r="U45" s="5">
        <f t="shared" si="13"/>
        <v>6.9287731348429221E-2</v>
      </c>
      <c r="W45" s="5"/>
      <c r="X45" s="5">
        <f t="shared" si="14"/>
        <v>0.75018876087429054</v>
      </c>
      <c r="Y45" s="5">
        <f t="shared" si="15"/>
        <v>0.9390690388386923</v>
      </c>
      <c r="Z45" s="5">
        <f t="shared" si="16"/>
        <v>0.52163378092420409</v>
      </c>
      <c r="AA45" s="5">
        <f t="shared" si="17"/>
        <v>6.0012486099336376E-2</v>
      </c>
    </row>
    <row r="46" spans="1:27">
      <c r="A46" s="1" t="s">
        <v>30</v>
      </c>
      <c r="B46" s="2" t="s">
        <v>35</v>
      </c>
      <c r="C46" s="1">
        <v>8</v>
      </c>
      <c r="D46" s="5">
        <v>22.055649980698281</v>
      </c>
      <c r="E46" s="5">
        <v>21.744155877053188</v>
      </c>
      <c r="F46" s="5">
        <v>23.902867976043058</v>
      </c>
      <c r="G46" s="5">
        <v>22.766154170133035</v>
      </c>
      <c r="H46" s="5">
        <v>25.830686213168107</v>
      </c>
      <c r="J46" s="3">
        <f t="shared" si="10"/>
        <v>2.5768287915636325E-2</v>
      </c>
      <c r="K46" s="3">
        <f t="shared" si="1"/>
        <v>3.9830137503239944E-2</v>
      </c>
      <c r="L46" s="5"/>
      <c r="M46" s="5">
        <f t="shared" si="2"/>
        <v>3.2036767173091465E-2</v>
      </c>
      <c r="O46" s="5">
        <f t="shared" si="3"/>
        <v>1.050277635030005E-2</v>
      </c>
      <c r="P46" s="5">
        <f t="shared" si="4"/>
        <v>3.0920580031210895E-2</v>
      </c>
      <c r="Q46" s="5">
        <f t="shared" si="5"/>
        <v>1.2256663847114175E-3</v>
      </c>
      <c r="S46" s="5">
        <f t="shared" si="11"/>
        <v>0.32783508690357532</v>
      </c>
      <c r="T46" s="5">
        <f t="shared" si="12"/>
        <v>0.96515918301463055</v>
      </c>
      <c r="U46" s="5">
        <f t="shared" si="13"/>
        <v>3.8258116934497918E-2</v>
      </c>
      <c r="W46" s="5"/>
      <c r="X46" s="5">
        <f t="shared" si="14"/>
        <v>0.64695453068772935</v>
      </c>
      <c r="Y46" s="5">
        <f t="shared" si="15"/>
        <v>0.26368918132521413</v>
      </c>
      <c r="Z46" s="5">
        <f t="shared" si="16"/>
        <v>0.77631115455465571</v>
      </c>
      <c r="AA46" s="5">
        <f t="shared" si="17"/>
        <v>3.0772336264511185E-2</v>
      </c>
    </row>
    <row r="47" spans="1:27">
      <c r="A47" s="1" t="s">
        <v>30</v>
      </c>
      <c r="B47" s="2" t="s">
        <v>35</v>
      </c>
      <c r="C47" s="1">
        <v>9</v>
      </c>
      <c r="D47" s="5">
        <v>20.813894504672721</v>
      </c>
      <c r="E47" s="5">
        <v>19.510897715895208</v>
      </c>
      <c r="F47" s="5">
        <v>22.809276705473554</v>
      </c>
      <c r="G47" s="5">
        <v>22.285190794786701</v>
      </c>
      <c r="H47" s="5">
        <v>24.705239301048106</v>
      </c>
      <c r="J47" s="3">
        <f t="shared" si="10"/>
        <v>6.0938422828621941E-2</v>
      </c>
      <c r="K47" s="3">
        <f t="shared" si="1"/>
        <v>0.18727918048832656</v>
      </c>
      <c r="L47" s="5"/>
      <c r="M47" s="5">
        <f t="shared" si="2"/>
        <v>0.10682929320928529</v>
      </c>
      <c r="O47" s="5">
        <f t="shared" si="3"/>
        <v>2.241340780252761E-2</v>
      </c>
      <c r="P47" s="5">
        <f t="shared" si="4"/>
        <v>4.3155090821534223E-2</v>
      </c>
      <c r="Q47" s="5">
        <f t="shared" si="5"/>
        <v>2.6740255607137289E-3</v>
      </c>
      <c r="S47" s="5">
        <f t="shared" si="11"/>
        <v>0.2098058231895098</v>
      </c>
      <c r="T47" s="5">
        <f t="shared" si="12"/>
        <v>0.40396308470365605</v>
      </c>
      <c r="U47" s="5">
        <f t="shared" si="13"/>
        <v>2.5030827036130857E-2</v>
      </c>
      <c r="W47" s="5"/>
      <c r="X47" s="5">
        <f t="shared" si="14"/>
        <v>0.32538813267831623</v>
      </c>
      <c r="Y47" s="5">
        <f t="shared" si="15"/>
        <v>0.1196791215344125</v>
      </c>
      <c r="Z47" s="5">
        <f t="shared" si="16"/>
        <v>0.23043186492491169</v>
      </c>
      <c r="AA47" s="5">
        <f t="shared" si="17"/>
        <v>1.4278285251682878E-2</v>
      </c>
    </row>
    <row r="48" spans="1:27">
      <c r="A48" s="1" t="s">
        <v>30</v>
      </c>
      <c r="B48" s="2" t="s">
        <v>35</v>
      </c>
      <c r="C48" s="1">
        <v>10</v>
      </c>
      <c r="D48" s="5">
        <v>21.12402667646073</v>
      </c>
      <c r="E48" s="5">
        <v>20.69636084631934</v>
      </c>
      <c r="F48" s="5">
        <v>22.346028125533081</v>
      </c>
      <c r="G48" s="5">
        <v>22.520068228493571</v>
      </c>
      <c r="H48" s="5">
        <v>24.334736972385869</v>
      </c>
      <c r="J48" s="3">
        <f t="shared" ref="J48:J111" si="18">IF(D48="","",POWER(2,D$401-D48))</f>
        <v>4.9150973446462361E-2</v>
      </c>
      <c r="K48" s="3">
        <f t="shared" si="1"/>
        <v>8.2343541063112924E-2</v>
      </c>
      <c r="L48" s="5"/>
      <c r="M48" s="5">
        <f t="shared" si="2"/>
        <v>6.3618120062453487E-2</v>
      </c>
      <c r="O48" s="5">
        <f t="shared" si="3"/>
        <v>3.0900080512746959E-2</v>
      </c>
      <c r="P48" s="5">
        <f t="shared" si="4"/>
        <v>3.6671348643904304E-2</v>
      </c>
      <c r="Q48" s="5">
        <f t="shared" si="5"/>
        <v>3.456987973733794E-3</v>
      </c>
      <c r="S48" s="5">
        <f t="shared" si="11"/>
        <v>0.48571193996950168</v>
      </c>
      <c r="T48" s="5">
        <f t="shared" si="12"/>
        <v>0.57642930359941924</v>
      </c>
      <c r="U48" s="5">
        <f t="shared" si="13"/>
        <v>5.4339675085338768E-2</v>
      </c>
      <c r="W48" s="5"/>
      <c r="X48" s="5">
        <f t="shared" si="14"/>
        <v>0.59690138184353969</v>
      </c>
      <c r="Y48" s="5">
        <f t="shared" si="15"/>
        <v>0.37525809691695577</v>
      </c>
      <c r="Z48" s="5">
        <f t="shared" si="16"/>
        <v>0.4453457814717639</v>
      </c>
      <c r="AA48" s="5">
        <f t="shared" si="17"/>
        <v>4.1982503170274833E-2</v>
      </c>
    </row>
    <row r="49" spans="1:27">
      <c r="A49" s="1" t="s">
        <v>30</v>
      </c>
      <c r="B49" s="2" t="s">
        <v>35</v>
      </c>
      <c r="C49" s="1">
        <v>11</v>
      </c>
      <c r="D49" s="5">
        <v>27.542180556491569</v>
      </c>
      <c r="E49" s="5">
        <v>27.359239595331928</v>
      </c>
      <c r="F49" s="5">
        <v>27.150209618447821</v>
      </c>
      <c r="G49" s="5">
        <v>31.376287367707818</v>
      </c>
      <c r="H49" s="5">
        <v>30.669898408340789</v>
      </c>
      <c r="J49" s="3">
        <f t="shared" si="18"/>
        <v>5.7474511523057388E-4</v>
      </c>
      <c r="K49" s="3">
        <f t="shared" si="1"/>
        <v>8.1264932382725638E-4</v>
      </c>
      <c r="L49" s="5"/>
      <c r="M49" s="5">
        <f t="shared" si="2"/>
        <v>6.8342243836820604E-4</v>
      </c>
      <c r="O49" s="5">
        <f t="shared" si="3"/>
        <v>1.1060044568334648E-3</v>
      </c>
      <c r="P49" s="5">
        <f t="shared" si="4"/>
        <v>7.9129655140701977E-5</v>
      </c>
      <c r="Q49" s="5">
        <f t="shared" si="5"/>
        <v>4.2817790125989288E-5</v>
      </c>
      <c r="S49" s="5">
        <f t="shared" si="11"/>
        <v>1.6183320809223785</v>
      </c>
      <c r="T49" s="5">
        <f t="shared" si="12"/>
        <v>0.11578439731893828</v>
      </c>
      <c r="U49" s="5">
        <f t="shared" si="13"/>
        <v>6.2652010999557556E-2</v>
      </c>
      <c r="W49" s="5"/>
      <c r="X49" s="5">
        <f t="shared" si="14"/>
        <v>0.70724862296537949</v>
      </c>
      <c r="Y49" s="5">
        <f t="shared" si="15"/>
        <v>1.3609861282165621</v>
      </c>
      <c r="Z49" s="5">
        <f t="shared" si="16"/>
        <v>9.7372449370944719E-2</v>
      </c>
      <c r="AA49" s="5">
        <f t="shared" si="17"/>
        <v>5.2689135240197409E-2</v>
      </c>
    </row>
    <row r="50" spans="1:27">
      <c r="A50" s="1" t="s">
        <v>30</v>
      </c>
      <c r="B50" s="2" t="s">
        <v>35</v>
      </c>
      <c r="C50" s="1">
        <v>12</v>
      </c>
      <c r="D50" s="5">
        <v>21.952946540009236</v>
      </c>
      <c r="E50" s="5">
        <v>21.131228427433616</v>
      </c>
      <c r="F50" s="5">
        <v>23.680218857982435</v>
      </c>
      <c r="G50" s="5">
        <v>23.891843848531362</v>
      </c>
      <c r="H50" s="5">
        <v>24.763996142830283</v>
      </c>
      <c r="J50" s="3">
        <f t="shared" si="18"/>
        <v>2.7669568127085663E-2</v>
      </c>
      <c r="K50" s="3">
        <f t="shared" si="1"/>
        <v>6.0914593894809535E-2</v>
      </c>
      <c r="L50" s="5"/>
      <c r="M50" s="5">
        <f t="shared" si="2"/>
        <v>4.1054603952616432E-2</v>
      </c>
      <c r="O50" s="5">
        <f t="shared" si="3"/>
        <v>1.2255419471125994E-2</v>
      </c>
      <c r="P50" s="5">
        <f t="shared" si="4"/>
        <v>1.4170372706625432E-2</v>
      </c>
      <c r="Q50" s="5">
        <f t="shared" si="5"/>
        <v>2.5673080495119136E-3</v>
      </c>
      <c r="S50" s="5">
        <f t="shared" si="11"/>
        <v>0.29851510649745167</v>
      </c>
      <c r="T50" s="5">
        <f t="shared" si="12"/>
        <v>0.34515916224597626</v>
      </c>
      <c r="U50" s="5">
        <f t="shared" si="13"/>
        <v>6.2533986504290651E-2</v>
      </c>
      <c r="W50" s="5"/>
      <c r="X50" s="5">
        <f t="shared" si="14"/>
        <v>0.4542354525890282</v>
      </c>
      <c r="Y50" s="5">
        <f t="shared" si="15"/>
        <v>0.20119020233951301</v>
      </c>
      <c r="Z50" s="5">
        <f t="shared" si="16"/>
        <v>0.23262689284435784</v>
      </c>
      <c r="AA50" s="5">
        <f t="shared" si="17"/>
        <v>4.2146025859505422E-2</v>
      </c>
    </row>
    <row r="51" spans="1:27">
      <c r="A51" s="1" t="s">
        <v>30</v>
      </c>
      <c r="B51" s="2" t="s">
        <v>35</v>
      </c>
      <c r="C51" s="1">
        <v>13</v>
      </c>
      <c r="D51" s="5">
        <v>20.969807853208504</v>
      </c>
      <c r="E51" s="5">
        <v>20.781933108200715</v>
      </c>
      <c r="F51" s="5">
        <v>22.67548365274801</v>
      </c>
      <c r="G51" s="5">
        <v>22.623080904413694</v>
      </c>
      <c r="H51" s="5">
        <v>23.954273830215314</v>
      </c>
      <c r="J51" s="3">
        <f t="shared" si="18"/>
        <v>5.469613203285624E-2</v>
      </c>
      <c r="K51" s="3">
        <f t="shared" si="1"/>
        <v>7.7601429525615467E-2</v>
      </c>
      <c r="L51" s="5"/>
      <c r="M51" s="5">
        <f t="shared" si="2"/>
        <v>6.5149812242795077E-2</v>
      </c>
      <c r="O51" s="5">
        <f t="shared" si="3"/>
        <v>2.4591420444353494E-2</v>
      </c>
      <c r="P51" s="5">
        <f t="shared" si="4"/>
        <v>3.4144202756742091E-2</v>
      </c>
      <c r="Q51" s="5">
        <f t="shared" si="5"/>
        <v>4.5001675815177092E-3</v>
      </c>
      <c r="S51" s="5">
        <f t="shared" si="11"/>
        <v>0.37745957505922145</v>
      </c>
      <c r="T51" s="5">
        <f t="shared" si="12"/>
        <v>0.52408750818031868</v>
      </c>
      <c r="U51" s="5">
        <f t="shared" si="13"/>
        <v>6.9074145060416245E-2</v>
      </c>
      <c r="W51" s="5"/>
      <c r="X51" s="5">
        <f t="shared" si="14"/>
        <v>0.70483407802174036</v>
      </c>
      <c r="Y51" s="5">
        <f t="shared" si="15"/>
        <v>0.31689391026277564</v>
      </c>
      <c r="Z51" s="5">
        <f t="shared" si="16"/>
        <v>0.43999450738818446</v>
      </c>
      <c r="AA51" s="5">
        <f t="shared" si="17"/>
        <v>5.7990781987234501E-2</v>
      </c>
    </row>
    <row r="52" spans="1:27">
      <c r="A52" s="1" t="s">
        <v>30</v>
      </c>
      <c r="B52" s="2" t="s">
        <v>35</v>
      </c>
      <c r="C52" s="1">
        <v>14</v>
      </c>
      <c r="D52" s="5">
        <v>20.571440003639228</v>
      </c>
      <c r="E52" s="5">
        <v>19.755249460475273</v>
      </c>
      <c r="F52" s="5">
        <v>23.494851469327028</v>
      </c>
      <c r="G52" s="5">
        <v>23.110195819567309</v>
      </c>
      <c r="H52" s="5">
        <v>24.008241244621654</v>
      </c>
      <c r="J52" s="3">
        <f t="shared" si="18"/>
        <v>7.2090375437526527E-2</v>
      </c>
      <c r="K52" s="3">
        <f t="shared" si="1"/>
        <v>0.15810015498136495</v>
      </c>
      <c r="L52" s="5"/>
      <c r="M52" s="5">
        <f t="shared" si="2"/>
        <v>0.10675907235142937</v>
      </c>
      <c r="O52" s="5">
        <f t="shared" si="3"/>
        <v>1.3935717208936809E-2</v>
      </c>
      <c r="P52" s="5">
        <f t="shared" si="4"/>
        <v>2.4360195867265226E-2</v>
      </c>
      <c r="Q52" s="5">
        <f t="shared" si="5"/>
        <v>4.3349378584361439E-3</v>
      </c>
      <c r="S52" s="5">
        <f t="shared" si="11"/>
        <v>0.13053426656858946</v>
      </c>
      <c r="T52" s="5">
        <f t="shared" si="12"/>
        <v>0.22817916389415943</v>
      </c>
      <c r="U52" s="5">
        <f t="shared" si="13"/>
        <v>4.0604866293390052E-2</v>
      </c>
      <c r="W52" s="5"/>
      <c r="X52" s="5">
        <f t="shared" si="14"/>
        <v>0.45597915730078648</v>
      </c>
      <c r="Y52" s="5">
        <f t="shared" si="15"/>
        <v>8.8144867477071051E-2</v>
      </c>
      <c r="Z52" s="5">
        <f t="shared" si="16"/>
        <v>0.15408078423538882</v>
      </c>
      <c r="AA52" s="5">
        <f t="shared" si="17"/>
        <v>2.7418934908362974E-2</v>
      </c>
    </row>
    <row r="53" spans="1:27">
      <c r="A53" s="1" t="s">
        <v>30</v>
      </c>
      <c r="B53" s="2" t="s">
        <v>35</v>
      </c>
      <c r="C53" s="1">
        <v>15</v>
      </c>
      <c r="D53" s="5">
        <v>21.590269986887421</v>
      </c>
      <c r="E53" s="5">
        <v>20.953967777339169</v>
      </c>
      <c r="F53" s="5">
        <v>23.228291172526344</v>
      </c>
      <c r="G53" s="5">
        <v>21.793292505497948</v>
      </c>
      <c r="H53" s="5">
        <v>24.350195174742311</v>
      </c>
      <c r="J53" s="3">
        <f t="shared" si="18"/>
        <v>3.5577784634268209E-2</v>
      </c>
      <c r="K53" s="3">
        <f t="shared" si="1"/>
        <v>6.8878253414763418E-2</v>
      </c>
      <c r="L53" s="5"/>
      <c r="M53" s="5">
        <f t="shared" si="2"/>
        <v>4.9502885430800919E-2</v>
      </c>
      <c r="O53" s="5">
        <f t="shared" si="3"/>
        <v>1.6763780659454972E-2</v>
      </c>
      <c r="P53" s="5">
        <f t="shared" si="4"/>
        <v>6.0688747535609336E-2</v>
      </c>
      <c r="Q53" s="5">
        <f t="shared" si="5"/>
        <v>3.4201447431511239E-3</v>
      </c>
      <c r="S53" s="5">
        <f t="shared" si="11"/>
        <v>0.338642495554905</v>
      </c>
      <c r="T53" s="5">
        <f t="shared" si="12"/>
        <v>1.225963840440067</v>
      </c>
      <c r="U53" s="5">
        <f t="shared" si="13"/>
        <v>6.9089805844390118E-2</v>
      </c>
      <c r="W53" s="5"/>
      <c r="X53" s="5">
        <f t="shared" si="14"/>
        <v>0.51653145761449348</v>
      </c>
      <c r="Y53" s="5">
        <f t="shared" si="15"/>
        <v>0.24338277799392938</v>
      </c>
      <c r="Z53" s="5">
        <f t="shared" si="16"/>
        <v>0.88110171972800433</v>
      </c>
      <c r="AA53" s="5">
        <f t="shared" si="17"/>
        <v>4.9654928422125863E-2</v>
      </c>
    </row>
    <row r="54" spans="1:27">
      <c r="A54" s="1" t="s">
        <v>30</v>
      </c>
      <c r="B54" s="2" t="s">
        <v>35</v>
      </c>
      <c r="C54" s="1">
        <v>16</v>
      </c>
      <c r="D54" s="5">
        <v>22.182467074205356</v>
      </c>
      <c r="E54" s="5">
        <v>21.702371238288304</v>
      </c>
      <c r="F54" s="5">
        <v>24.818498409167631</v>
      </c>
      <c r="G54" s="5">
        <v>25.363647896305839</v>
      </c>
      <c r="H54" s="5">
        <v>28.579824763019264</v>
      </c>
      <c r="J54" s="3">
        <f t="shared" si="18"/>
        <v>2.3599881115368315E-2</v>
      </c>
      <c r="K54" s="3">
        <f t="shared" si="1"/>
        <v>4.1000602183187379E-2</v>
      </c>
      <c r="L54" s="5"/>
      <c r="M54" s="5">
        <f t="shared" si="2"/>
        <v>3.1106419549374896E-2</v>
      </c>
      <c r="O54" s="5">
        <f t="shared" si="3"/>
        <v>5.567649562996789E-3</v>
      </c>
      <c r="P54" s="5">
        <f t="shared" si="4"/>
        <v>5.1088612387395881E-3</v>
      </c>
      <c r="Q54" s="5">
        <f t="shared" si="5"/>
        <v>1.8230522226031859E-4</v>
      </c>
      <c r="S54" s="5">
        <f t="shared" si="11"/>
        <v>0.17898715582355329</v>
      </c>
      <c r="T54" s="5">
        <f t="shared" si="12"/>
        <v>0.16423816410726236</v>
      </c>
      <c r="U54" s="5">
        <f t="shared" si="13"/>
        <v>5.8606945094065678E-3</v>
      </c>
      <c r="W54" s="5"/>
      <c r="X54" s="5">
        <f t="shared" si="14"/>
        <v>0.57559840243140703</v>
      </c>
      <c r="Y54" s="5">
        <f t="shared" si="15"/>
        <v>0.1357943363397684</v>
      </c>
      <c r="Z54" s="5">
        <f t="shared" si="16"/>
        <v>0.12460454156047779</v>
      </c>
      <c r="AA54" s="5">
        <f t="shared" si="17"/>
        <v>4.4464035295333857E-3</v>
      </c>
    </row>
    <row r="55" spans="1:27">
      <c r="A55" s="1" t="s">
        <v>30</v>
      </c>
      <c r="B55" s="2" t="s">
        <v>35</v>
      </c>
      <c r="C55" s="1">
        <v>17</v>
      </c>
      <c r="D55" s="5">
        <v>23.186957877112153</v>
      </c>
      <c r="E55" s="5">
        <v>22.863414044785273</v>
      </c>
      <c r="F55" s="5">
        <v>24.867466787995486</v>
      </c>
      <c r="G55" s="5">
        <v>23.405869632241203</v>
      </c>
      <c r="H55" s="5">
        <v>26.072899644080746</v>
      </c>
      <c r="J55" s="3">
        <f t="shared" si="18"/>
        <v>1.1763266959878857E-2</v>
      </c>
      <c r="K55" s="3">
        <f t="shared" si="1"/>
        <v>1.8335025754004367E-2</v>
      </c>
      <c r="L55" s="5"/>
      <c r="M55" s="5">
        <f t="shared" si="2"/>
        <v>1.4686041081946063E-2</v>
      </c>
      <c r="O55" s="5">
        <f t="shared" si="3"/>
        <v>5.3818419725132922E-3</v>
      </c>
      <c r="P55" s="5">
        <f t="shared" si="4"/>
        <v>1.9846050373679907E-2</v>
      </c>
      <c r="Q55" s="5">
        <f t="shared" si="5"/>
        <v>1.0362362173557136E-3</v>
      </c>
      <c r="S55" s="5">
        <f t="shared" si="11"/>
        <v>0.36645968389189187</v>
      </c>
      <c r="T55" s="5">
        <f t="shared" si="12"/>
        <v>1.3513546818330215</v>
      </c>
      <c r="U55" s="5">
        <f t="shared" si="13"/>
        <v>7.0559261789726713E-2</v>
      </c>
      <c r="W55" s="5"/>
      <c r="X55" s="5">
        <f t="shared" si="14"/>
        <v>0.64157351714162503</v>
      </c>
      <c r="Y55" s="5">
        <f t="shared" si="15"/>
        <v>0.29352791998876243</v>
      </c>
      <c r="Z55" s="5">
        <f t="shared" si="16"/>
        <v>1.0824119169478412</v>
      </c>
      <c r="AA55" s="5">
        <f t="shared" si="17"/>
        <v>5.6516758212319378E-2</v>
      </c>
    </row>
    <row r="56" spans="1:27">
      <c r="A56" s="1" t="s">
        <v>30</v>
      </c>
      <c r="B56" s="2" t="s">
        <v>35</v>
      </c>
      <c r="C56" s="1">
        <v>18</v>
      </c>
      <c r="D56" s="5">
        <v>21.12559410910664</v>
      </c>
      <c r="E56" s="5">
        <v>20.623812423163873</v>
      </c>
      <c r="F56" s="5">
        <v>24.663427657821554</v>
      </c>
      <c r="G56" s="5">
        <v>23.973622679570809</v>
      </c>
      <c r="H56" s="5">
        <v>25.516599868445113</v>
      </c>
      <c r="J56" s="3">
        <f t="shared" si="18"/>
        <v>4.9097601803548205E-2</v>
      </c>
      <c r="K56" s="3">
        <f t="shared" si="1"/>
        <v>8.6590209574301483E-2</v>
      </c>
      <c r="L56" s="5"/>
      <c r="M56" s="5">
        <f t="shared" si="2"/>
        <v>6.5202543123446047E-2</v>
      </c>
      <c r="O56" s="5">
        <f t="shared" si="3"/>
        <v>6.1994454063049763E-3</v>
      </c>
      <c r="P56" s="5">
        <f t="shared" si="4"/>
        <v>1.3389470168226532E-2</v>
      </c>
      <c r="Q56" s="5">
        <f t="shared" si="5"/>
        <v>1.5237779551147584E-3</v>
      </c>
      <c r="S56" s="5">
        <f t="shared" si="11"/>
        <v>9.5079809917348615E-2</v>
      </c>
      <c r="T56" s="5">
        <f t="shared" si="12"/>
        <v>0.2053519621600747</v>
      </c>
      <c r="U56" s="5">
        <f t="shared" si="13"/>
        <v>2.3369915989777189E-2</v>
      </c>
      <c r="W56" s="5"/>
      <c r="X56" s="5">
        <f t="shared" si="14"/>
        <v>0.56701100557353945</v>
      </c>
      <c r="Y56" s="5">
        <f t="shared" si="15"/>
        <v>7.1595223487539258E-2</v>
      </c>
      <c r="Z56" s="5">
        <f t="shared" si="16"/>
        <v>0.15463030097804847</v>
      </c>
      <c r="AA56" s="5">
        <f t="shared" si="17"/>
        <v>1.7597577862509182E-2</v>
      </c>
    </row>
    <row r="57" spans="1:27">
      <c r="A57" s="1" t="s">
        <v>30</v>
      </c>
      <c r="B57" s="2" t="s">
        <v>35</v>
      </c>
      <c r="C57" s="1">
        <v>19</v>
      </c>
      <c r="D57" s="5">
        <v>22.840505750744995</v>
      </c>
      <c r="E57" s="5">
        <v>22.75119224770096</v>
      </c>
      <c r="F57" s="5">
        <v>24.225194699804248</v>
      </c>
      <c r="G57" s="5">
        <v>22.73438645448411</v>
      </c>
      <c r="H57" s="5">
        <v>24.920123059422369</v>
      </c>
      <c r="J57" s="3">
        <f t="shared" si="18"/>
        <v>1.4956171457714914E-2</v>
      </c>
      <c r="K57" s="3">
        <f t="shared" si="1"/>
        <v>1.9818174652208535E-2</v>
      </c>
      <c r="L57" s="5"/>
      <c r="M57" s="5">
        <f t="shared" si="2"/>
        <v>1.7216388067111246E-2</v>
      </c>
      <c r="O57" s="5">
        <f t="shared" si="3"/>
        <v>8.3998997960149022E-3</v>
      </c>
      <c r="P57" s="5">
        <f t="shared" si="4"/>
        <v>3.1608993520288411E-2</v>
      </c>
      <c r="Q57" s="5">
        <f t="shared" si="5"/>
        <v>2.3039820830496704E-3</v>
      </c>
      <c r="S57" s="5">
        <f t="shared" si="11"/>
        <v>0.48790139739364791</v>
      </c>
      <c r="T57" s="5">
        <f t="shared" si="12"/>
        <v>1.8359828668518223</v>
      </c>
      <c r="U57" s="5">
        <f t="shared" si="13"/>
        <v>0.13382493900976861</v>
      </c>
      <c r="W57" s="5"/>
      <c r="X57" s="5">
        <f t="shared" si="14"/>
        <v>0.75466947487256097</v>
      </c>
      <c r="Y57" s="5">
        <f t="shared" si="15"/>
        <v>0.42384830810232155</v>
      </c>
      <c r="Z57" s="5">
        <f t="shared" si="16"/>
        <v>1.5949497910376882</v>
      </c>
      <c r="AA57" s="5">
        <f t="shared" si="17"/>
        <v>0.11625601870417036</v>
      </c>
    </row>
    <row r="58" spans="1:27">
      <c r="A58" s="1" t="s">
        <v>31</v>
      </c>
      <c r="B58" s="2" t="s">
        <v>35</v>
      </c>
      <c r="C58" s="1">
        <v>1</v>
      </c>
      <c r="D58" s="5">
        <v>22.28200296238866</v>
      </c>
      <c r="E58" s="5">
        <v>21.113382539408281</v>
      </c>
      <c r="F58" s="5">
        <v>21.822758879398009</v>
      </c>
      <c r="G58" s="5">
        <v>23.295561227189197</v>
      </c>
      <c r="H58" s="5">
        <v>24.363290824068145</v>
      </c>
      <c r="J58" s="3">
        <f t="shared" si="18"/>
        <v>2.2026552430746204E-2</v>
      </c>
      <c r="K58" s="3">
        <f t="shared" si="1"/>
        <v>6.1672776507460357E-2</v>
      </c>
      <c r="L58" s="5"/>
      <c r="M58" s="5">
        <f t="shared" si="2"/>
        <v>3.6857002662876268E-2</v>
      </c>
      <c r="O58" s="5">
        <f t="shared" si="3"/>
        <v>4.4409854460633134E-2</v>
      </c>
      <c r="P58" s="5">
        <f t="shared" si="4"/>
        <v>2.1422997052965815E-2</v>
      </c>
      <c r="Q58" s="5">
        <f t="shared" si="5"/>
        <v>3.3892398402387198E-3</v>
      </c>
      <c r="S58" s="5">
        <f t="shared" si="11"/>
        <v>1.20492311506829</v>
      </c>
      <c r="T58" s="5">
        <f t="shared" si="12"/>
        <v>0.58124631698669971</v>
      </c>
      <c r="U58" s="5">
        <f t="shared" si="13"/>
        <v>9.1956469473099267E-2</v>
      </c>
      <c r="W58" s="5"/>
      <c r="X58" s="5">
        <f t="shared" si="14"/>
        <v>0.35715195063549188</v>
      </c>
      <c r="Y58" s="5">
        <f t="shared" si="15"/>
        <v>0.72008845678061884</v>
      </c>
      <c r="Z58" s="5">
        <f t="shared" si="16"/>
        <v>0.34736553575424556</v>
      </c>
      <c r="AA58" s="5">
        <f t="shared" si="17"/>
        <v>5.4955201179060498E-2</v>
      </c>
    </row>
    <row r="59" spans="1:27">
      <c r="A59" s="1" t="s">
        <v>31</v>
      </c>
      <c r="B59" s="2" t="s">
        <v>35</v>
      </c>
      <c r="C59" s="1">
        <v>2</v>
      </c>
      <c r="D59" s="5">
        <v>22.087467201272744</v>
      </c>
      <c r="E59" s="5">
        <v>21.966371341183201</v>
      </c>
      <c r="F59" s="5">
        <v>20.469178783338531</v>
      </c>
      <c r="G59" s="5">
        <v>22.55447766123606</v>
      </c>
      <c r="H59" s="5">
        <v>26.673565680064844</v>
      </c>
      <c r="J59" s="3">
        <f t="shared" si="18"/>
        <v>2.520621443329385E-2</v>
      </c>
      <c r="K59" s="3">
        <f t="shared" si="1"/>
        <v>3.4144305654453977E-2</v>
      </c>
      <c r="L59" s="5"/>
      <c r="M59" s="5">
        <f t="shared" si="2"/>
        <v>2.9336814585126561E-2</v>
      </c>
      <c r="O59" s="5">
        <f t="shared" si="3"/>
        <v>0.11348737750970338</v>
      </c>
      <c r="P59" s="5">
        <f t="shared" si="4"/>
        <v>3.5807055606577563E-2</v>
      </c>
      <c r="Q59" s="5">
        <f t="shared" si="5"/>
        <v>6.8334539638812114E-4</v>
      </c>
      <c r="S59" s="5">
        <f t="shared" si="11"/>
        <v>3.8684287682426235</v>
      </c>
      <c r="T59" s="5">
        <f t="shared" si="12"/>
        <v>1.2205502237700798</v>
      </c>
      <c r="U59" s="5">
        <f t="shared" si="13"/>
        <v>2.329310138308505E-2</v>
      </c>
      <c r="W59" s="5"/>
      <c r="X59" s="5">
        <f t="shared" si="14"/>
        <v>0.73822600724070686</v>
      </c>
      <c r="Y59" s="5">
        <f t="shared" si="15"/>
        <v>3.3237570755784116</v>
      </c>
      <c r="Z59" s="5">
        <f t="shared" si="16"/>
        <v>1.0486977233905674</v>
      </c>
      <c r="AA59" s="5">
        <f t="shared" si="17"/>
        <v>2.0013451241436556E-2</v>
      </c>
    </row>
    <row r="60" spans="1:27">
      <c r="A60" s="1" t="s">
        <v>31</v>
      </c>
      <c r="B60" s="2" t="s">
        <v>35</v>
      </c>
      <c r="C60" s="1">
        <v>3</v>
      </c>
      <c r="D60" s="5">
        <v>20.819164031147572</v>
      </c>
      <c r="E60" s="5">
        <v>20.007055868131044</v>
      </c>
      <c r="F60" s="5">
        <v>19.755313579718415</v>
      </c>
      <c r="G60" s="5">
        <v>20.64248957309189</v>
      </c>
      <c r="H60" s="5">
        <v>24.628220495882896</v>
      </c>
      <c r="J60" s="3">
        <f t="shared" si="18"/>
        <v>6.0716247740860332E-2</v>
      </c>
      <c r="K60" s="3">
        <f t="shared" si="1"/>
        <v>0.13277949539509265</v>
      </c>
      <c r="L60" s="5"/>
      <c r="M60" s="5">
        <f t="shared" si="2"/>
        <v>8.97879320249379E-2</v>
      </c>
      <c r="O60" s="5">
        <f t="shared" si="3"/>
        <v>0.18614115291756442</v>
      </c>
      <c r="P60" s="5">
        <f t="shared" si="4"/>
        <v>0.134751738386332</v>
      </c>
      <c r="Q60" s="5">
        <f t="shared" si="5"/>
        <v>2.8206586041836287E-3</v>
      </c>
      <c r="S60" s="5">
        <f t="shared" si="11"/>
        <v>2.073119947409694</v>
      </c>
      <c r="T60" s="5">
        <f t="shared" si="12"/>
        <v>1.5007778367019942</v>
      </c>
      <c r="U60" s="5">
        <f t="shared" si="13"/>
        <v>3.1414673894039707E-2</v>
      </c>
      <c r="W60" s="5"/>
      <c r="X60" s="5">
        <f t="shared" si="14"/>
        <v>0.45727126436349091</v>
      </c>
      <c r="Y60" s="5">
        <f t="shared" si="15"/>
        <v>1.4018817616657695</v>
      </c>
      <c r="Z60" s="5">
        <f t="shared" si="16"/>
        <v>1.0148535207591416</v>
      </c>
      <c r="AA60" s="5">
        <f t="shared" si="17"/>
        <v>2.1243179120319779E-2</v>
      </c>
    </row>
    <row r="61" spans="1:27">
      <c r="A61" s="1" t="s">
        <v>31</v>
      </c>
      <c r="B61" s="2" t="s">
        <v>35</v>
      </c>
      <c r="C61" s="1">
        <v>4</v>
      </c>
      <c r="D61" s="5">
        <v>26.086316530333377</v>
      </c>
      <c r="E61" s="5">
        <v>27.472213422293226</v>
      </c>
      <c r="F61" s="5">
        <v>22.060075000904291</v>
      </c>
      <c r="G61" s="5">
        <v>30.847356451409336</v>
      </c>
      <c r="H61" s="5">
        <v>28.029503931247334</v>
      </c>
      <c r="J61" s="3">
        <f t="shared" si="18"/>
        <v>1.5766454083817594E-3</v>
      </c>
      <c r="K61" s="3">
        <f t="shared" si="1"/>
        <v>7.5144062006471716E-4</v>
      </c>
      <c r="L61" s="5"/>
      <c r="M61" s="5">
        <f t="shared" si="2"/>
        <v>1.0884647000691287E-3</v>
      </c>
      <c r="O61" s="5">
        <f t="shared" si="3"/>
        <v>3.7673856471358104E-2</v>
      </c>
      <c r="P61" s="5">
        <f t="shared" si="4"/>
        <v>1.1417298206009574E-4</v>
      </c>
      <c r="Q61" s="5">
        <f t="shared" si="5"/>
        <v>2.6696983132894892E-4</v>
      </c>
      <c r="S61" s="5">
        <f t="shared" si="11"/>
        <v>34.611923077492023</v>
      </c>
      <c r="T61" s="5">
        <f t="shared" si="12"/>
        <v>0.10489360109964484</v>
      </c>
      <c r="U61" s="5">
        <f t="shared" si="13"/>
        <v>0.24527192412578341</v>
      </c>
      <c r="W61" s="5"/>
      <c r="X61" s="5">
        <f t="shared" si="14"/>
        <v>2.098163668934975</v>
      </c>
      <c r="Y61" s="5">
        <f t="shared" si="15"/>
        <v>50.135507005348572</v>
      </c>
      <c r="Z61" s="5">
        <f t="shared" si="16"/>
        <v>0.15193879464522783</v>
      </c>
      <c r="AA61" s="5">
        <f t="shared" si="17"/>
        <v>0.3552773488688386</v>
      </c>
    </row>
    <row r="62" spans="1:27">
      <c r="A62" s="1" t="s">
        <v>31</v>
      </c>
      <c r="B62" s="2" t="s">
        <v>35</v>
      </c>
      <c r="C62" s="1">
        <v>5</v>
      </c>
      <c r="D62" s="5">
        <v>20.660583238741228</v>
      </c>
      <c r="E62" s="5">
        <v>21.524115135934959</v>
      </c>
      <c r="F62" s="5">
        <v>20.682999145680022</v>
      </c>
      <c r="G62" s="5">
        <v>21.247445195970954</v>
      </c>
      <c r="H62" s="5">
        <v>22.758439840395354</v>
      </c>
      <c r="J62" s="3">
        <f t="shared" si="18"/>
        <v>6.7770782414464534E-2</v>
      </c>
      <c r="K62" s="3">
        <f t="shared" si="1"/>
        <v>4.639280899914433E-2</v>
      </c>
      <c r="L62" s="5"/>
      <c r="M62" s="5">
        <f t="shared" si="2"/>
        <v>5.6072069377514709E-2</v>
      </c>
      <c r="O62" s="5">
        <f t="shared" si="3"/>
        <v>9.785459360007713E-2</v>
      </c>
      <c r="P62" s="5">
        <f t="shared" si="4"/>
        <v>8.859813663388301E-2</v>
      </c>
      <c r="Q62" s="5">
        <f t="shared" si="5"/>
        <v>1.0308858713724754E-2</v>
      </c>
      <c r="S62" s="5">
        <f t="shared" si="11"/>
        <v>1.7451575211404184</v>
      </c>
      <c r="T62" s="5">
        <f t="shared" si="12"/>
        <v>1.5800760988038633</v>
      </c>
      <c r="U62" s="5">
        <f t="shared" si="13"/>
        <v>0.18385015620377082</v>
      </c>
      <c r="W62" s="5"/>
      <c r="X62" s="5">
        <f t="shared" si="14"/>
        <v>1.4608036003104381</v>
      </c>
      <c r="Y62" s="5">
        <f t="shared" si="15"/>
        <v>2.1092620971039273</v>
      </c>
      <c r="Z62" s="5">
        <f t="shared" si="16"/>
        <v>1.9097385682233019</v>
      </c>
      <c r="AA62" s="5">
        <f t="shared" si="17"/>
        <v>0.22220811664831266</v>
      </c>
    </row>
    <row r="63" spans="1:27">
      <c r="A63" s="1" t="s">
        <v>31</v>
      </c>
      <c r="B63" s="2" t="s">
        <v>35</v>
      </c>
      <c r="C63" s="1">
        <v>6</v>
      </c>
      <c r="D63" s="5">
        <v>21.573987616925319</v>
      </c>
      <c r="E63" s="5">
        <v>20.909242095067871</v>
      </c>
      <c r="F63" s="5">
        <v>22.253639149668601</v>
      </c>
      <c r="G63" s="5">
        <v>21.747526617785336</v>
      </c>
      <c r="H63" s="5">
        <v>24.656758521183772</v>
      </c>
      <c r="J63" s="3">
        <f t="shared" si="18"/>
        <v>3.5981592735085215E-2</v>
      </c>
      <c r="K63" s="3">
        <f t="shared" si="1"/>
        <v>7.1047025120009641E-2</v>
      </c>
      <c r="L63" s="5"/>
      <c r="M63" s="5">
        <f t="shared" si="2"/>
        <v>5.0560707302287178E-2</v>
      </c>
      <c r="O63" s="5">
        <f t="shared" si="3"/>
        <v>3.2943630941658378E-2</v>
      </c>
      <c r="P63" s="5">
        <f t="shared" si="4"/>
        <v>6.2644807610674008E-2</v>
      </c>
      <c r="Q63" s="5">
        <f t="shared" si="5"/>
        <v>2.765411237271215E-3</v>
      </c>
      <c r="S63" s="5">
        <f t="shared" si="11"/>
        <v>0.65156586407500927</v>
      </c>
      <c r="T63" s="5">
        <f t="shared" si="12"/>
        <v>1.2390018050210343</v>
      </c>
      <c r="U63" s="5">
        <f t="shared" si="13"/>
        <v>5.4694868502089135E-2</v>
      </c>
      <c r="W63" s="5"/>
      <c r="X63" s="5">
        <f t="shared" si="14"/>
        <v>0.50644756306554184</v>
      </c>
      <c r="Y63" s="5">
        <f t="shared" si="15"/>
        <v>0.46368768975212382</v>
      </c>
      <c r="Z63" s="5">
        <f t="shared" si="16"/>
        <v>0.8817372367788382</v>
      </c>
      <c r="AA63" s="5">
        <f t="shared" si="17"/>
        <v>3.8923673899083022E-2</v>
      </c>
    </row>
    <row r="64" spans="1:27">
      <c r="A64" s="1" t="s">
        <v>31</v>
      </c>
      <c r="B64" s="2" t="s">
        <v>35</v>
      </c>
      <c r="C64" s="1">
        <v>7</v>
      </c>
      <c r="D64" s="5">
        <v>20.138875917903505</v>
      </c>
      <c r="E64" s="5">
        <v>18.905409697712958</v>
      </c>
      <c r="F64" s="5">
        <v>20.708685494311908</v>
      </c>
      <c r="G64" s="5">
        <v>20.912770069017316</v>
      </c>
      <c r="H64" s="5">
        <v>22.728338850421025</v>
      </c>
      <c r="J64" s="3">
        <f t="shared" si="18"/>
        <v>9.7295342705917831E-2</v>
      </c>
      <c r="K64" s="3">
        <f t="shared" si="1"/>
        <v>0.28494402571392202</v>
      </c>
      <c r="L64" s="5"/>
      <c r="M64" s="5">
        <f t="shared" si="2"/>
        <v>0.16650443427680808</v>
      </c>
      <c r="O64" s="5">
        <f t="shared" si="3"/>
        <v>9.6127767488832241E-2</v>
      </c>
      <c r="P64" s="5">
        <f t="shared" si="4"/>
        <v>0.11173052516148549</v>
      </c>
      <c r="Q64" s="5">
        <f t="shared" si="5"/>
        <v>1.052620656722736E-2</v>
      </c>
      <c r="S64" s="5">
        <f t="shared" si="11"/>
        <v>0.57732857329807219</v>
      </c>
      <c r="T64" s="5">
        <f t="shared" si="12"/>
        <v>0.67103633393773288</v>
      </c>
      <c r="U64" s="5">
        <f t="shared" si="13"/>
        <v>6.3218776202247515E-2</v>
      </c>
      <c r="W64" s="5"/>
      <c r="X64" s="5">
        <f t="shared" si="14"/>
        <v>0.34145422934257397</v>
      </c>
      <c r="Y64" s="5">
        <f t="shared" si="15"/>
        <v>0.33735666943002535</v>
      </c>
      <c r="Z64" s="5">
        <f t="shared" si="16"/>
        <v>0.39211394196297572</v>
      </c>
      <c r="AA64" s="5">
        <f t="shared" si="17"/>
        <v>3.69413134416633E-2</v>
      </c>
    </row>
    <row r="65" spans="1:27">
      <c r="A65" s="1" t="s">
        <v>31</v>
      </c>
      <c r="B65" s="2" t="s">
        <v>35</v>
      </c>
      <c r="C65" s="1">
        <v>8</v>
      </c>
      <c r="D65" s="5">
        <v>18.82413651750813</v>
      </c>
      <c r="E65" s="5">
        <v>22.591768280672557</v>
      </c>
      <c r="F65" s="5">
        <v>21.565571226787352</v>
      </c>
      <c r="G65" s="5">
        <v>22.192407454088094</v>
      </c>
      <c r="H65" s="5">
        <v>18.84058495411016</v>
      </c>
      <c r="J65" s="3">
        <f t="shared" si="18"/>
        <v>0.24202935762465044</v>
      </c>
      <c r="K65" s="3">
        <f t="shared" si="1"/>
        <v>2.213375240651367E-2</v>
      </c>
      <c r="L65" s="5"/>
      <c r="M65" s="5">
        <f t="shared" si="2"/>
        <v>7.3191651687686113E-2</v>
      </c>
      <c r="O65" s="5">
        <f t="shared" si="3"/>
        <v>5.3076288719936859E-2</v>
      </c>
      <c r="P65" s="5">
        <f t="shared" si="4"/>
        <v>4.6021694331716129E-2</v>
      </c>
      <c r="Q65" s="5">
        <f t="shared" si="5"/>
        <v>0.15581254703503375</v>
      </c>
      <c r="S65" s="5">
        <f t="shared" si="11"/>
        <v>0.72516861549206579</v>
      </c>
      <c r="T65" s="5">
        <f t="shared" si="12"/>
        <v>0.62878338267448741</v>
      </c>
      <c r="U65" s="5">
        <f t="shared" si="13"/>
        <v>2.1288294968379287</v>
      </c>
      <c r="W65" s="5"/>
      <c r="X65" s="5">
        <f t="shared" si="14"/>
        <v>10.934854297612203</v>
      </c>
      <c r="Y65" s="5">
        <f t="shared" si="15"/>
        <v>2.3979796893506955</v>
      </c>
      <c r="Z65" s="5">
        <f t="shared" si="16"/>
        <v>2.0792540499446699</v>
      </c>
      <c r="AA65" s="5">
        <f t="shared" si="17"/>
        <v>7.0395902228119347</v>
      </c>
    </row>
    <row r="66" spans="1:27">
      <c r="A66" s="1" t="s">
        <v>31</v>
      </c>
      <c r="B66" s="2" t="s">
        <v>35</v>
      </c>
      <c r="C66" s="1">
        <v>9</v>
      </c>
      <c r="D66" s="5">
        <v>20.685712285524701</v>
      </c>
      <c r="E66" s="5">
        <v>20.102891861385739</v>
      </c>
      <c r="F66" s="5">
        <v>21.490344880848991</v>
      </c>
      <c r="G66" s="5">
        <v>22.065156184731496</v>
      </c>
      <c r="H66" s="5">
        <v>23.505729809496462</v>
      </c>
      <c r="J66" s="3">
        <f t="shared" si="18"/>
        <v>6.6600563355247944E-2</v>
      </c>
      <c r="K66" s="3">
        <f t="shared" si="1"/>
        <v>0.12424573947572902</v>
      </c>
      <c r="L66" s="5"/>
      <c r="M66" s="5">
        <f t="shared" si="2"/>
        <v>9.0966126902121761E-2</v>
      </c>
      <c r="O66" s="5">
        <f t="shared" si="3"/>
        <v>5.5917266701140729E-2</v>
      </c>
      <c r="P66" s="5">
        <f t="shared" si="4"/>
        <v>5.0265389552241392E-2</v>
      </c>
      <c r="Q66" s="5">
        <f t="shared" si="5"/>
        <v>6.1412091929891749E-3</v>
      </c>
      <c r="S66" s="5">
        <f t="shared" si="11"/>
        <v>0.61470427075901457</v>
      </c>
      <c r="T66" s="5">
        <f t="shared" si="12"/>
        <v>0.55257260327601088</v>
      </c>
      <c r="U66" s="5">
        <f t="shared" si="13"/>
        <v>6.7510945031187569E-2</v>
      </c>
      <c r="W66" s="5"/>
      <c r="X66" s="5">
        <f t="shared" si="14"/>
        <v>0.53603901136793619</v>
      </c>
      <c r="Y66" s="5">
        <f t="shared" si="15"/>
        <v>0.45005379610673873</v>
      </c>
      <c r="Z66" s="5">
        <f t="shared" si="16"/>
        <v>0.40456429141427874</v>
      </c>
      <c r="AA66" s="5">
        <f t="shared" si="17"/>
        <v>4.9427925809792772E-2</v>
      </c>
    </row>
    <row r="67" spans="1:27">
      <c r="A67" s="1" t="s">
        <v>31</v>
      </c>
      <c r="B67" s="2" t="s">
        <v>35</v>
      </c>
      <c r="C67" s="1">
        <v>10</v>
      </c>
      <c r="D67" s="5">
        <v>21.677862874957572</v>
      </c>
      <c r="E67" s="5">
        <v>21.60405031964736</v>
      </c>
      <c r="F67" s="5">
        <v>23.206559547738948</v>
      </c>
      <c r="G67" s="5">
        <v>23.181900119427315</v>
      </c>
      <c r="H67" s="5">
        <v>24.112571869039911</v>
      </c>
      <c r="J67" s="3">
        <f t="shared" si="18"/>
        <v>3.3481955520806357E-2</v>
      </c>
      <c r="K67" s="3">
        <f t="shared" si="1"/>
        <v>4.3892243619216724E-2</v>
      </c>
      <c r="L67" s="5"/>
      <c r="M67" s="5">
        <f t="shared" si="2"/>
        <v>3.8335338117290826E-2</v>
      </c>
      <c r="O67" s="5">
        <f t="shared" si="3"/>
        <v>1.7018208522460852E-2</v>
      </c>
      <c r="P67" s="5">
        <f t="shared" si="4"/>
        <v>2.3179049920966761E-2</v>
      </c>
      <c r="Q67" s="5">
        <f t="shared" si="5"/>
        <v>4.0325172030989502E-3</v>
      </c>
      <c r="S67" s="5">
        <f t="shared" si="11"/>
        <v>0.4439300488335835</v>
      </c>
      <c r="T67" s="5">
        <f t="shared" si="12"/>
        <v>0.60463924564974814</v>
      </c>
      <c r="U67" s="5">
        <f t="shared" si="13"/>
        <v>0.10519059961753977</v>
      </c>
      <c r="W67" s="5"/>
      <c r="X67" s="5">
        <f t="shared" si="14"/>
        <v>0.76282169148781953</v>
      </c>
      <c r="Y67" s="5">
        <f t="shared" si="15"/>
        <v>0.3877270132304198</v>
      </c>
      <c r="Z67" s="5">
        <f t="shared" si="16"/>
        <v>0.52808988581341521</v>
      </c>
      <c r="AA67" s="5">
        <f t="shared" si="17"/>
        <v>9.1873116309175176E-2</v>
      </c>
    </row>
    <row r="68" spans="1:27">
      <c r="A68" s="1" t="s">
        <v>31</v>
      </c>
      <c r="B68" s="2" t="s">
        <v>35</v>
      </c>
      <c r="C68" s="1">
        <v>11</v>
      </c>
      <c r="D68" s="5">
        <v>20.234028547331874</v>
      </c>
      <c r="E68" s="5">
        <v>19.717257956307112</v>
      </c>
      <c r="F68" s="5">
        <v>24.18717116650809</v>
      </c>
      <c r="G68" s="5">
        <v>23.988117052765478</v>
      </c>
      <c r="H68" s="5">
        <v>24.219973230076945</v>
      </c>
      <c r="J68" s="3">
        <f t="shared" si="18"/>
        <v>9.1085292333078174E-2</v>
      </c>
      <c r="K68" s="3">
        <f t="shared" ref="K68:K131" si="19">IF(E68="","",POWER(2,E$401-E68))</f>
        <v>0.16231882042014964</v>
      </c>
      <c r="L68" s="5"/>
      <c r="M68" s="5">
        <f t="shared" ref="M68:M131" si="20">IF(J68="","",GEOMEAN(J68:K68))</f>
        <v>0.12159299819121884</v>
      </c>
      <c r="O68" s="5">
        <f t="shared" ref="O68:O131" si="21">IF(F68="","",POWER(2,F$401-F68))</f>
        <v>8.6242299832828672E-3</v>
      </c>
      <c r="P68" s="5">
        <f t="shared" ref="P68:P131" si="22">IF(G68="","",POWER(2,G$401-G68))</f>
        <v>1.325562321241289E-2</v>
      </c>
      <c r="Q68" s="5">
        <f t="shared" ref="Q68:Q131" si="23">IF(H68="","",POWER(2,H$401-H68))</f>
        <v>3.7432186634909115E-3</v>
      </c>
      <c r="S68" s="5">
        <f t="shared" si="11"/>
        <v>7.0927027966859429E-2</v>
      </c>
      <c r="T68" s="5">
        <f t="shared" si="12"/>
        <v>0.1090163365456859</v>
      </c>
      <c r="U68" s="5">
        <f t="shared" si="13"/>
        <v>3.0784820829931947E-2</v>
      </c>
      <c r="W68" s="5"/>
      <c r="X68" s="5">
        <f t="shared" si="14"/>
        <v>0.56115053138823323</v>
      </c>
      <c r="Y68" s="5">
        <f t="shared" si="15"/>
        <v>5.3131423460075169E-2</v>
      </c>
      <c r="Z68" s="5">
        <f t="shared" si="16"/>
        <v>8.166411743322026E-2</v>
      </c>
      <c r="AA68" s="5">
        <f t="shared" si="17"/>
        <v>2.3060903558822576E-2</v>
      </c>
    </row>
    <row r="69" spans="1:27">
      <c r="A69" s="1" t="s">
        <v>31</v>
      </c>
      <c r="B69" s="2" t="s">
        <v>35</v>
      </c>
      <c r="C69" s="1">
        <v>12</v>
      </c>
      <c r="D69" s="5" t="s">
        <v>13</v>
      </c>
      <c r="E69" s="5" t="s">
        <v>13</v>
      </c>
      <c r="F69" s="5" t="s">
        <v>13</v>
      </c>
      <c r="G69" s="5" t="s">
        <v>13</v>
      </c>
      <c r="H69" s="5" t="s">
        <v>13</v>
      </c>
      <c r="J69" s="3" t="str">
        <f t="shared" si="18"/>
        <v/>
      </c>
      <c r="K69" s="3" t="str">
        <f t="shared" si="19"/>
        <v/>
      </c>
      <c r="L69" s="5"/>
      <c r="M69" s="5" t="str">
        <f t="shared" si="20"/>
        <v/>
      </c>
      <c r="O69" s="5" t="str">
        <f t="shared" si="21"/>
        <v/>
      </c>
      <c r="P69" s="5" t="str">
        <f t="shared" si="22"/>
        <v/>
      </c>
      <c r="Q69" s="5" t="str">
        <f t="shared" si="23"/>
        <v/>
      </c>
      <c r="S69" s="5" t="str">
        <f t="shared" si="11"/>
        <v/>
      </c>
      <c r="T69" s="5" t="str">
        <f t="shared" si="12"/>
        <v/>
      </c>
      <c r="U69" s="5" t="str">
        <f t="shared" si="13"/>
        <v/>
      </c>
      <c r="W69" s="5"/>
      <c r="X69" s="5" t="str">
        <f t="shared" si="14"/>
        <v/>
      </c>
      <c r="Y69" s="5" t="str">
        <f t="shared" si="15"/>
        <v/>
      </c>
      <c r="Z69" s="5" t="str">
        <f t="shared" si="16"/>
        <v/>
      </c>
      <c r="AA69" s="5" t="str">
        <f t="shared" si="17"/>
        <v/>
      </c>
    </row>
    <row r="70" spans="1:27">
      <c r="A70" s="1" t="s">
        <v>31</v>
      </c>
      <c r="B70" s="2" t="s">
        <v>35</v>
      </c>
      <c r="C70" s="1">
        <v>13</v>
      </c>
      <c r="D70" s="5" t="s">
        <v>13</v>
      </c>
      <c r="E70" s="5" t="s">
        <v>13</v>
      </c>
      <c r="F70" s="5" t="s">
        <v>13</v>
      </c>
      <c r="G70" s="5" t="s">
        <v>13</v>
      </c>
      <c r="H70" s="5" t="s">
        <v>13</v>
      </c>
      <c r="J70" s="3" t="str">
        <f t="shared" si="18"/>
        <v/>
      </c>
      <c r="K70" s="3" t="str">
        <f t="shared" si="19"/>
        <v/>
      </c>
      <c r="L70" s="5"/>
      <c r="M70" s="5" t="str">
        <f t="shared" si="20"/>
        <v/>
      </c>
      <c r="O70" s="5" t="str">
        <f t="shared" si="21"/>
        <v/>
      </c>
      <c r="P70" s="5" t="str">
        <f t="shared" si="22"/>
        <v/>
      </c>
      <c r="Q70" s="5" t="str">
        <f t="shared" si="23"/>
        <v/>
      </c>
      <c r="S70" s="5" t="str">
        <f t="shared" si="11"/>
        <v/>
      </c>
      <c r="T70" s="5" t="str">
        <f t="shared" si="12"/>
        <v/>
      </c>
      <c r="U70" s="5" t="str">
        <f t="shared" si="13"/>
        <v/>
      </c>
      <c r="W70" s="5"/>
      <c r="X70" s="5" t="str">
        <f t="shared" si="14"/>
        <v/>
      </c>
      <c r="Y70" s="5" t="str">
        <f t="shared" si="15"/>
        <v/>
      </c>
      <c r="Z70" s="5" t="str">
        <f t="shared" si="16"/>
        <v/>
      </c>
      <c r="AA70" s="5" t="str">
        <f t="shared" si="17"/>
        <v/>
      </c>
    </row>
    <row r="71" spans="1:27">
      <c r="A71" s="1" t="s">
        <v>31</v>
      </c>
      <c r="B71" s="2" t="s">
        <v>35</v>
      </c>
      <c r="C71" s="1">
        <v>14</v>
      </c>
      <c r="D71" s="5" t="s">
        <v>13</v>
      </c>
      <c r="E71" s="5" t="s">
        <v>13</v>
      </c>
      <c r="F71" s="5" t="s">
        <v>13</v>
      </c>
      <c r="G71" s="5" t="s">
        <v>13</v>
      </c>
      <c r="H71" s="5" t="s">
        <v>13</v>
      </c>
      <c r="J71" s="3" t="str">
        <f t="shared" si="18"/>
        <v/>
      </c>
      <c r="K71" s="3" t="str">
        <f t="shared" si="19"/>
        <v/>
      </c>
      <c r="L71" s="5"/>
      <c r="M71" s="5" t="str">
        <f t="shared" si="20"/>
        <v/>
      </c>
      <c r="O71" s="5" t="str">
        <f t="shared" si="21"/>
        <v/>
      </c>
      <c r="P71" s="5" t="str">
        <f t="shared" si="22"/>
        <v/>
      </c>
      <c r="Q71" s="5" t="str">
        <f t="shared" si="23"/>
        <v/>
      </c>
      <c r="S71" s="5" t="str">
        <f t="shared" si="11"/>
        <v/>
      </c>
      <c r="T71" s="5" t="str">
        <f t="shared" si="12"/>
        <v/>
      </c>
      <c r="U71" s="5" t="str">
        <f t="shared" si="13"/>
        <v/>
      </c>
      <c r="W71" s="5"/>
      <c r="X71" s="5" t="str">
        <f t="shared" si="14"/>
        <v/>
      </c>
      <c r="Y71" s="5" t="str">
        <f t="shared" si="15"/>
        <v/>
      </c>
      <c r="Z71" s="5" t="str">
        <f t="shared" si="16"/>
        <v/>
      </c>
      <c r="AA71" s="5" t="str">
        <f t="shared" si="17"/>
        <v/>
      </c>
    </row>
    <row r="72" spans="1:27">
      <c r="A72" s="1" t="s">
        <v>31</v>
      </c>
      <c r="B72" s="2" t="s">
        <v>35</v>
      </c>
      <c r="C72" s="1">
        <v>15</v>
      </c>
      <c r="D72" s="5" t="s">
        <v>13</v>
      </c>
      <c r="E72" s="5" t="s">
        <v>13</v>
      </c>
      <c r="F72" s="5" t="s">
        <v>13</v>
      </c>
      <c r="G72" s="5" t="s">
        <v>13</v>
      </c>
      <c r="H72" s="5" t="s">
        <v>13</v>
      </c>
      <c r="J72" s="3" t="str">
        <f t="shared" si="18"/>
        <v/>
      </c>
      <c r="K72" s="3" t="str">
        <f t="shared" si="19"/>
        <v/>
      </c>
      <c r="L72" s="5"/>
      <c r="M72" s="5" t="str">
        <f t="shared" si="20"/>
        <v/>
      </c>
      <c r="O72" s="5" t="str">
        <f t="shared" si="21"/>
        <v/>
      </c>
      <c r="P72" s="5" t="str">
        <f t="shared" si="22"/>
        <v/>
      </c>
      <c r="Q72" s="5" t="str">
        <f t="shared" si="23"/>
        <v/>
      </c>
      <c r="S72" s="5" t="str">
        <f t="shared" si="11"/>
        <v/>
      </c>
      <c r="T72" s="5" t="str">
        <f t="shared" si="12"/>
        <v/>
      </c>
      <c r="U72" s="5" t="str">
        <f t="shared" si="13"/>
        <v/>
      </c>
      <c r="W72" s="5"/>
      <c r="X72" s="5" t="str">
        <f t="shared" si="14"/>
        <v/>
      </c>
      <c r="Y72" s="5" t="str">
        <f t="shared" si="15"/>
        <v/>
      </c>
      <c r="Z72" s="5" t="str">
        <f t="shared" si="16"/>
        <v/>
      </c>
      <c r="AA72" s="5" t="str">
        <f t="shared" si="17"/>
        <v/>
      </c>
    </row>
    <row r="73" spans="1:27">
      <c r="A73" s="1" t="s">
        <v>31</v>
      </c>
      <c r="B73" s="2" t="s">
        <v>35</v>
      </c>
      <c r="C73" s="1">
        <v>16</v>
      </c>
      <c r="D73" s="5" t="s">
        <v>13</v>
      </c>
      <c r="E73" s="5" t="s">
        <v>13</v>
      </c>
      <c r="F73" s="5" t="s">
        <v>13</v>
      </c>
      <c r="G73" s="5" t="s">
        <v>13</v>
      </c>
      <c r="H73" s="5" t="s">
        <v>13</v>
      </c>
      <c r="J73" s="3" t="str">
        <f t="shared" si="18"/>
        <v/>
      </c>
      <c r="K73" s="3" t="str">
        <f t="shared" si="19"/>
        <v/>
      </c>
      <c r="L73" s="5"/>
      <c r="M73" s="5" t="str">
        <f t="shared" si="20"/>
        <v/>
      </c>
      <c r="O73" s="5" t="str">
        <f t="shared" si="21"/>
        <v/>
      </c>
      <c r="P73" s="5" t="str">
        <f t="shared" si="22"/>
        <v/>
      </c>
      <c r="Q73" s="5" t="str">
        <f t="shared" si="23"/>
        <v/>
      </c>
      <c r="S73" s="5" t="str">
        <f t="shared" ref="S73:S136" si="24">IF($M73&lt;&gt;"",O73/$M73,"")</f>
        <v/>
      </c>
      <c r="T73" s="5" t="str">
        <f t="shared" ref="T73:T136" si="25">IF($M73&lt;&gt;"",P73/$M73,"")</f>
        <v/>
      </c>
      <c r="U73" s="5" t="str">
        <f t="shared" ref="U73:U136" si="26">IF($M73&lt;&gt;"",Q73/$M73,"")</f>
        <v/>
      </c>
      <c r="W73" s="5"/>
      <c r="X73" s="5" t="str">
        <f t="shared" ref="X73:X136" si="27">IF($K73&lt;&gt;"",IF($J73&lt;&gt;"",J73/$K73,""),"")</f>
        <v/>
      </c>
      <c r="Y73" s="5" t="str">
        <f t="shared" ref="Y73:Y136" si="28">IF($K73&lt;&gt;"",IF($O73&lt;&gt;"",O73/$K73,""),"")</f>
        <v/>
      </c>
      <c r="Z73" s="5" t="str">
        <f t="shared" ref="Z73:Z136" si="29">IF($K73&lt;&gt;"",IF($P73&lt;&gt;"",P73/$K73,""),"")</f>
        <v/>
      </c>
      <c r="AA73" s="5" t="str">
        <f t="shared" ref="AA73:AA136" si="30">IF($K73&lt;&gt;"",IF($Q73&lt;&gt;"",Q73/$K73,""),"")</f>
        <v/>
      </c>
    </row>
    <row r="74" spans="1:27">
      <c r="A74" s="1" t="s">
        <v>31</v>
      </c>
      <c r="B74" s="2" t="s">
        <v>35</v>
      </c>
      <c r="C74" s="1">
        <v>17</v>
      </c>
      <c r="D74" s="5" t="s">
        <v>13</v>
      </c>
      <c r="E74" s="5" t="s">
        <v>13</v>
      </c>
      <c r="F74" s="5" t="s">
        <v>13</v>
      </c>
      <c r="G74" s="5" t="s">
        <v>13</v>
      </c>
      <c r="H74" s="5" t="s">
        <v>13</v>
      </c>
      <c r="J74" s="3" t="str">
        <f t="shared" si="18"/>
        <v/>
      </c>
      <c r="K74" s="3" t="str">
        <f t="shared" si="19"/>
        <v/>
      </c>
      <c r="L74" s="5"/>
      <c r="M74" s="5" t="str">
        <f t="shared" si="20"/>
        <v/>
      </c>
      <c r="O74" s="5" t="str">
        <f t="shared" si="21"/>
        <v/>
      </c>
      <c r="P74" s="5" t="str">
        <f t="shared" si="22"/>
        <v/>
      </c>
      <c r="Q74" s="5" t="str">
        <f t="shared" si="23"/>
        <v/>
      </c>
      <c r="S74" s="5" t="str">
        <f t="shared" si="24"/>
        <v/>
      </c>
      <c r="T74" s="5" t="str">
        <f t="shared" si="25"/>
        <v/>
      </c>
      <c r="U74" s="5" t="str">
        <f t="shared" si="26"/>
        <v/>
      </c>
      <c r="W74" s="5"/>
      <c r="X74" s="5" t="str">
        <f t="shared" si="27"/>
        <v/>
      </c>
      <c r="Y74" s="5" t="str">
        <f t="shared" si="28"/>
        <v/>
      </c>
      <c r="Z74" s="5" t="str">
        <f t="shared" si="29"/>
        <v/>
      </c>
      <c r="AA74" s="5" t="str">
        <f t="shared" si="30"/>
        <v/>
      </c>
    </row>
    <row r="75" spans="1:27">
      <c r="A75" s="1" t="s">
        <v>31</v>
      </c>
      <c r="B75" s="2" t="s">
        <v>35</v>
      </c>
      <c r="C75" s="1">
        <v>18</v>
      </c>
      <c r="D75" s="5" t="s">
        <v>13</v>
      </c>
      <c r="E75" s="5" t="s">
        <v>13</v>
      </c>
      <c r="F75" s="5" t="s">
        <v>13</v>
      </c>
      <c r="G75" s="5" t="s">
        <v>13</v>
      </c>
      <c r="H75" s="5" t="s">
        <v>13</v>
      </c>
      <c r="J75" s="3" t="str">
        <f t="shared" si="18"/>
        <v/>
      </c>
      <c r="K75" s="3" t="str">
        <f t="shared" si="19"/>
        <v/>
      </c>
      <c r="L75" s="5"/>
      <c r="M75" s="5" t="str">
        <f t="shared" si="20"/>
        <v/>
      </c>
      <c r="O75" s="5" t="str">
        <f t="shared" si="21"/>
        <v/>
      </c>
      <c r="P75" s="5" t="str">
        <f t="shared" si="22"/>
        <v/>
      </c>
      <c r="Q75" s="5" t="str">
        <f t="shared" si="23"/>
        <v/>
      </c>
      <c r="S75" s="5" t="str">
        <f t="shared" si="24"/>
        <v/>
      </c>
      <c r="T75" s="5" t="str">
        <f t="shared" si="25"/>
        <v/>
      </c>
      <c r="U75" s="5" t="str">
        <f t="shared" si="26"/>
        <v/>
      </c>
      <c r="W75" s="5"/>
      <c r="X75" s="5" t="str">
        <f t="shared" si="27"/>
        <v/>
      </c>
      <c r="Y75" s="5" t="str">
        <f t="shared" si="28"/>
        <v/>
      </c>
      <c r="Z75" s="5" t="str">
        <f t="shared" si="29"/>
        <v/>
      </c>
      <c r="AA75" s="5" t="str">
        <f t="shared" si="30"/>
        <v/>
      </c>
    </row>
    <row r="76" spans="1:27">
      <c r="A76" s="1" t="s">
        <v>24</v>
      </c>
      <c r="B76" s="2" t="s">
        <v>9</v>
      </c>
      <c r="C76" s="1">
        <v>1</v>
      </c>
      <c r="D76" s="5">
        <v>21.221820732147421</v>
      </c>
      <c r="E76" s="5">
        <v>19.643905672527406</v>
      </c>
      <c r="F76" s="5">
        <v>31.098005253178588</v>
      </c>
      <c r="G76" s="5">
        <v>30.197222876737868</v>
      </c>
      <c r="H76" s="5">
        <v>33.248202512966124</v>
      </c>
      <c r="J76" s="3">
        <f t="shared" si="18"/>
        <v>4.5929654594354392E-2</v>
      </c>
      <c r="K76" s="3">
        <f t="shared" si="19"/>
        <v>0.17078515399593439</v>
      </c>
      <c r="L76" s="5"/>
      <c r="M76" s="5">
        <f t="shared" si="20"/>
        <v>8.8566941535072163E-2</v>
      </c>
      <c r="O76" s="5">
        <f t="shared" si="21"/>
        <v>7.1672404433699476E-5</v>
      </c>
      <c r="P76" s="5">
        <f t="shared" si="22"/>
        <v>1.7917320059210776E-4</v>
      </c>
      <c r="Q76" s="5">
        <f t="shared" si="23"/>
        <v>7.1693102649580469E-6</v>
      </c>
      <c r="S76" s="5">
        <f t="shared" si="24"/>
        <v>8.0924556263826139E-4</v>
      </c>
      <c r="T76" s="5">
        <f t="shared" si="25"/>
        <v>2.0230257191522849E-3</v>
      </c>
      <c r="U76" s="5">
        <f t="shared" si="26"/>
        <v>8.094792640117338E-5</v>
      </c>
      <c r="W76" s="5"/>
      <c r="X76" s="5">
        <f t="shared" si="27"/>
        <v>0.26893236045240659</v>
      </c>
      <c r="Y76" s="5">
        <f t="shared" si="28"/>
        <v>4.1966413799296437E-4</v>
      </c>
      <c r="Z76" s="5">
        <f t="shared" si="29"/>
        <v>1.0491146121305898E-3</v>
      </c>
      <c r="AA76" s="5">
        <f t="shared" si="30"/>
        <v>4.1978533246096527E-5</v>
      </c>
    </row>
    <row r="77" spans="1:27">
      <c r="A77" s="1" t="s">
        <v>24</v>
      </c>
      <c r="B77" s="2" t="s">
        <v>9</v>
      </c>
      <c r="C77" s="1">
        <v>2</v>
      </c>
      <c r="D77" s="5">
        <v>22.824137074194486</v>
      </c>
      <c r="E77" s="5">
        <v>21.917376861399358</v>
      </c>
      <c r="F77" s="5">
        <v>31.156318648558976</v>
      </c>
      <c r="G77" s="5">
        <v>32.456918545660322</v>
      </c>
      <c r="H77" s="5">
        <v>34.617360308749966</v>
      </c>
      <c r="J77" s="3">
        <f t="shared" si="18"/>
        <v>1.5126829014616906E-2</v>
      </c>
      <c r="K77" s="3">
        <f t="shared" si="19"/>
        <v>3.5323773677057482E-2</v>
      </c>
      <c r="L77" s="5"/>
      <c r="M77" s="5">
        <f t="shared" si="20"/>
        <v>2.3115723751677645E-2</v>
      </c>
      <c r="O77" s="5">
        <f t="shared" si="21"/>
        <v>6.8833189388568504E-5</v>
      </c>
      <c r="P77" s="5">
        <f t="shared" si="22"/>
        <v>3.7414235384410942E-5</v>
      </c>
      <c r="Q77" s="5">
        <f t="shared" si="23"/>
        <v>2.7753631034790914E-6</v>
      </c>
      <c r="S77" s="5">
        <f t="shared" si="24"/>
        <v>2.9777648378226909E-3</v>
      </c>
      <c r="T77" s="5">
        <f t="shared" si="25"/>
        <v>1.6185621435147826E-3</v>
      </c>
      <c r="U77" s="5">
        <f t="shared" si="26"/>
        <v>1.200638635975076E-4</v>
      </c>
      <c r="W77" s="5"/>
      <c r="X77" s="5">
        <f t="shared" si="27"/>
        <v>0.42823366362019427</v>
      </c>
      <c r="Y77" s="5">
        <f t="shared" si="28"/>
        <v>1.9486363494983869E-3</v>
      </c>
      <c r="Z77" s="5">
        <f t="shared" si="29"/>
        <v>1.0591800221138659E-3</v>
      </c>
      <c r="AA77" s="5">
        <f t="shared" si="30"/>
        <v>7.8569269774301273E-5</v>
      </c>
    </row>
    <row r="78" spans="1:27">
      <c r="A78" s="1" t="s">
        <v>24</v>
      </c>
      <c r="B78" s="2" t="s">
        <v>9</v>
      </c>
      <c r="C78" s="1">
        <v>3</v>
      </c>
      <c r="D78" s="5">
        <v>22.922559809009954</v>
      </c>
      <c r="E78" s="5">
        <v>22.536136518111167</v>
      </c>
      <c r="F78" s="5">
        <v>30.727773617470561</v>
      </c>
      <c r="G78" s="5">
        <v>34.183644781781055</v>
      </c>
      <c r="H78" s="5" t="s">
        <v>13</v>
      </c>
      <c r="J78" s="3">
        <f t="shared" si="18"/>
        <v>1.4129269290965297E-2</v>
      </c>
      <c r="K78" s="3">
        <f t="shared" si="19"/>
        <v>2.3003921491663269E-2</v>
      </c>
      <c r="L78" s="5"/>
      <c r="M78" s="5">
        <f t="shared" si="20"/>
        <v>1.8028549622860251E-2</v>
      </c>
      <c r="O78" s="5">
        <f t="shared" si="21"/>
        <v>9.2640907759793177E-5</v>
      </c>
      <c r="P78" s="5">
        <f t="shared" si="22"/>
        <v>1.1304216922501026E-5</v>
      </c>
      <c r="Q78" s="5" t="str">
        <f t="shared" si="23"/>
        <v/>
      </c>
      <c r="S78" s="5">
        <f t="shared" si="24"/>
        <v>5.1385668674269972E-3</v>
      </c>
      <c r="T78" s="5">
        <f t="shared" si="25"/>
        <v>6.2701754489264338E-4</v>
      </c>
      <c r="U78" s="5" t="e">
        <f t="shared" si="26"/>
        <v>#VALUE!</v>
      </c>
      <c r="W78" s="5"/>
      <c r="X78" s="5">
        <f t="shared" si="27"/>
        <v>0.61421133331922606</v>
      </c>
      <c r="Y78" s="5">
        <f t="shared" si="28"/>
        <v>4.0271789222270944E-3</v>
      </c>
      <c r="Z78" s="5">
        <f t="shared" si="29"/>
        <v>4.9140390809444075E-4</v>
      </c>
      <c r="AA78" s="5" t="str">
        <f t="shared" si="30"/>
        <v/>
      </c>
    </row>
    <row r="79" spans="1:27">
      <c r="A79" s="1" t="s">
        <v>24</v>
      </c>
      <c r="B79" s="2" t="s">
        <v>9</v>
      </c>
      <c r="C79" s="1">
        <v>4</v>
      </c>
      <c r="D79" s="5">
        <v>27.48892477779907</v>
      </c>
      <c r="E79" s="5">
        <v>26.852272516985721</v>
      </c>
      <c r="F79" s="5">
        <v>34.815766927843697</v>
      </c>
      <c r="G79" s="5">
        <v>38.015859006597289</v>
      </c>
      <c r="H79" s="5">
        <v>39.424861647039002</v>
      </c>
      <c r="J79" s="3">
        <f t="shared" si="18"/>
        <v>5.9635776123884653E-4</v>
      </c>
      <c r="K79" s="3">
        <f t="shared" si="19"/>
        <v>1.1548231351409348E-3</v>
      </c>
      <c r="L79" s="5"/>
      <c r="M79" s="5">
        <f t="shared" si="20"/>
        <v>8.2987212237758284E-4</v>
      </c>
      <c r="O79" s="5">
        <f t="shared" si="21"/>
        <v>5.4474617995171449E-6</v>
      </c>
      <c r="P79" s="5">
        <f t="shared" si="22"/>
        <v>7.9365005620433146E-7</v>
      </c>
      <c r="Q79" s="5">
        <f t="shared" si="23"/>
        <v>9.9110051847370111E-8</v>
      </c>
      <c r="S79" s="5">
        <f t="shared" si="24"/>
        <v>6.5642183327115173E-3</v>
      </c>
      <c r="T79" s="5">
        <f t="shared" si="25"/>
        <v>9.5635223163121176E-4</v>
      </c>
      <c r="U79" s="5">
        <f t="shared" si="26"/>
        <v>1.1942810123976681E-4</v>
      </c>
      <c r="W79" s="5"/>
      <c r="X79" s="5">
        <f t="shared" si="27"/>
        <v>0.51640614315028155</v>
      </c>
      <c r="Y79" s="5">
        <f t="shared" si="28"/>
        <v>4.7171394768189641E-3</v>
      </c>
      <c r="Z79" s="5">
        <f t="shared" si="29"/>
        <v>6.8724814393978544E-4</v>
      </c>
      <c r="AA79" s="5">
        <f t="shared" si="30"/>
        <v>8.5822710709094609E-5</v>
      </c>
    </row>
    <row r="80" spans="1:27">
      <c r="A80" s="1" t="s">
        <v>24</v>
      </c>
      <c r="B80" s="2" t="s">
        <v>9</v>
      </c>
      <c r="C80" s="1">
        <v>5</v>
      </c>
      <c r="D80" s="5">
        <v>22.811733406516236</v>
      </c>
      <c r="E80" s="5">
        <v>21.616783763345154</v>
      </c>
      <c r="F80" s="5">
        <v>33.295139626910121</v>
      </c>
      <c r="G80" s="5">
        <v>29.866449704327533</v>
      </c>
      <c r="H80" s="5">
        <v>33.055397238383328</v>
      </c>
      <c r="J80" s="3">
        <f t="shared" si="18"/>
        <v>1.5257443624181542E-2</v>
      </c>
      <c r="K80" s="3">
        <f t="shared" si="19"/>
        <v>4.3506548671627794E-2</v>
      </c>
      <c r="L80" s="5"/>
      <c r="M80" s="5">
        <f t="shared" si="20"/>
        <v>2.5764291444556969E-2</v>
      </c>
      <c r="O80" s="5">
        <f t="shared" si="21"/>
        <v>1.5629627341847628E-5</v>
      </c>
      <c r="P80" s="5">
        <f t="shared" si="22"/>
        <v>2.2534384393092907E-4</v>
      </c>
      <c r="Q80" s="5">
        <f t="shared" si="23"/>
        <v>8.1944073009047935E-6</v>
      </c>
      <c r="S80" s="5">
        <f t="shared" si="24"/>
        <v>6.0663912980031065E-4</v>
      </c>
      <c r="T80" s="5">
        <f t="shared" si="25"/>
        <v>8.7463629425188708E-3</v>
      </c>
      <c r="U80" s="5">
        <f t="shared" si="26"/>
        <v>3.1805288798795843E-4</v>
      </c>
      <c r="W80" s="5"/>
      <c r="X80" s="5">
        <f t="shared" si="27"/>
        <v>0.35069303564710197</v>
      </c>
      <c r="Y80" s="5">
        <f t="shared" si="28"/>
        <v>3.5924769532546895E-4</v>
      </c>
      <c r="Z80" s="5">
        <f t="shared" si="29"/>
        <v>5.1795385019332502E-3</v>
      </c>
      <c r="AA80" s="5">
        <f t="shared" si="30"/>
        <v>1.8834882451267997E-4</v>
      </c>
    </row>
    <row r="81" spans="1:27">
      <c r="A81" s="1" t="s">
        <v>24</v>
      </c>
      <c r="B81" s="2" t="s">
        <v>9</v>
      </c>
      <c r="C81" s="1">
        <v>6</v>
      </c>
      <c r="D81" s="5">
        <v>22.57373148574078</v>
      </c>
      <c r="E81" s="5">
        <v>18.880581284130876</v>
      </c>
      <c r="F81" s="5">
        <v>28.995190188915654</v>
      </c>
      <c r="G81" s="5">
        <v>28.873115244844559</v>
      </c>
      <c r="H81" s="5">
        <v>30.703083196911042</v>
      </c>
      <c r="J81" s="3">
        <f t="shared" si="18"/>
        <v>1.7993990676057375E-2</v>
      </c>
      <c r="K81" s="3">
        <f t="shared" si="19"/>
        <v>0.28989027950295126</v>
      </c>
      <c r="L81" s="5"/>
      <c r="M81" s="5">
        <f t="shared" si="20"/>
        <v>7.2223839460774805E-2</v>
      </c>
      <c r="O81" s="5">
        <f t="shared" si="21"/>
        <v>3.0786646419543389E-4</v>
      </c>
      <c r="P81" s="5">
        <f t="shared" si="22"/>
        <v>4.4861022317596328E-4</v>
      </c>
      <c r="Q81" s="5">
        <f t="shared" si="23"/>
        <v>4.1844138640242124E-5</v>
      </c>
      <c r="S81" s="5">
        <f t="shared" si="24"/>
        <v>4.2626709753174783E-3</v>
      </c>
      <c r="T81" s="5">
        <f t="shared" si="25"/>
        <v>6.2113870783566715E-3</v>
      </c>
      <c r="U81" s="5">
        <f t="shared" si="26"/>
        <v>5.7936740766832153E-4</v>
      </c>
      <c r="W81" s="5"/>
      <c r="X81" s="5">
        <f t="shared" si="27"/>
        <v>6.2071728334285814E-2</v>
      </c>
      <c r="Y81" s="5">
        <f t="shared" si="28"/>
        <v>1.0620103051516758E-3</v>
      </c>
      <c r="Z81" s="5">
        <f t="shared" si="29"/>
        <v>1.5475173018741947E-3</v>
      </c>
      <c r="AA81" s="5">
        <f t="shared" si="30"/>
        <v>1.44344745577494E-4</v>
      </c>
    </row>
    <row r="82" spans="1:27">
      <c r="A82" s="1" t="s">
        <v>24</v>
      </c>
      <c r="B82" s="2" t="s">
        <v>9</v>
      </c>
      <c r="C82" s="1">
        <v>7</v>
      </c>
      <c r="D82" s="5">
        <v>22.101692394334702</v>
      </c>
      <c r="E82" s="5">
        <v>20.770101844500559</v>
      </c>
      <c r="F82" s="5">
        <v>34.649237036326866</v>
      </c>
      <c r="G82" s="5">
        <v>34.214472879449715</v>
      </c>
      <c r="H82" s="5">
        <v>35.15863213784565</v>
      </c>
      <c r="J82" s="3">
        <f t="shared" si="18"/>
        <v>2.4958898605550926E-2</v>
      </c>
      <c r="K82" s="3">
        <f t="shared" si="19"/>
        <v>7.8240440499560401E-2</v>
      </c>
      <c r="L82" s="5"/>
      <c r="M82" s="5">
        <f t="shared" si="20"/>
        <v>4.4190442646370585E-2</v>
      </c>
      <c r="O82" s="5">
        <f t="shared" si="21"/>
        <v>6.1139894634325601E-6</v>
      </c>
      <c r="P82" s="5">
        <f t="shared" si="22"/>
        <v>1.1065226310362699E-5</v>
      </c>
      <c r="Q82" s="5">
        <f t="shared" si="23"/>
        <v>1.9071320030400861E-6</v>
      </c>
      <c r="S82" s="5">
        <f t="shared" si="24"/>
        <v>1.3835547003588817E-4</v>
      </c>
      <c r="T82" s="5">
        <f t="shared" si="25"/>
        <v>2.5039863028553528E-4</v>
      </c>
      <c r="U82" s="5">
        <f t="shared" si="26"/>
        <v>4.3157114725048384E-5</v>
      </c>
      <c r="W82" s="5"/>
      <c r="X82" s="5">
        <f t="shared" si="27"/>
        <v>0.31900253176221777</v>
      </c>
      <c r="Y82" s="5">
        <f t="shared" si="28"/>
        <v>7.8143597152509787E-5</v>
      </c>
      <c r="Z82" s="5">
        <f t="shared" si="29"/>
        <v>1.4142592040269596E-4</v>
      </c>
      <c r="AA82" s="5">
        <f t="shared" si="30"/>
        <v>2.4375271801426035E-5</v>
      </c>
    </row>
    <row r="83" spans="1:27">
      <c r="A83" s="1" t="s">
        <v>24</v>
      </c>
      <c r="B83" s="2" t="s">
        <v>9</v>
      </c>
      <c r="C83" s="1">
        <v>8</v>
      </c>
      <c r="D83" s="5">
        <v>22.719929984754746</v>
      </c>
      <c r="E83" s="5">
        <v>22.188481192828672</v>
      </c>
      <c r="F83" s="5">
        <v>34.457415302910626</v>
      </c>
      <c r="G83" s="5">
        <v>32.856456247273961</v>
      </c>
      <c r="H83" s="5">
        <v>34.169599255072036</v>
      </c>
      <c r="J83" s="3">
        <f t="shared" si="18"/>
        <v>1.6259880803449464E-2</v>
      </c>
      <c r="K83" s="3">
        <f t="shared" si="19"/>
        <v>2.9272280481039723E-2</v>
      </c>
      <c r="L83" s="5"/>
      <c r="M83" s="5">
        <f t="shared" si="20"/>
        <v>2.1816594405792263E-2</v>
      </c>
      <c r="O83" s="5">
        <f t="shared" si="21"/>
        <v>6.9834299561266617E-6</v>
      </c>
      <c r="P83" s="5">
        <f t="shared" si="22"/>
        <v>2.8363775653278049E-5</v>
      </c>
      <c r="Q83" s="5">
        <f t="shared" si="23"/>
        <v>3.7853785634837037E-6</v>
      </c>
      <c r="S83" s="5">
        <f t="shared" si="24"/>
        <v>3.2009716210668401E-4</v>
      </c>
      <c r="T83" s="5">
        <f t="shared" si="25"/>
        <v>1.300100974776683E-3</v>
      </c>
      <c r="U83" s="5">
        <f t="shared" si="26"/>
        <v>1.7350914139370411E-4</v>
      </c>
      <c r="W83" s="5"/>
      <c r="X83" s="5">
        <f t="shared" si="27"/>
        <v>0.55547024475873463</v>
      </c>
      <c r="Y83" s="5">
        <f t="shared" si="28"/>
        <v>2.3856801866359463E-4</v>
      </c>
      <c r="Z83" s="5">
        <f t="shared" si="29"/>
        <v>9.6896364708072091E-4</v>
      </c>
      <c r="AA83" s="5">
        <f t="shared" si="30"/>
        <v>1.2931614829037914E-4</v>
      </c>
    </row>
    <row r="84" spans="1:27">
      <c r="A84" s="1" t="s">
        <v>24</v>
      </c>
      <c r="B84" s="2" t="s">
        <v>9</v>
      </c>
      <c r="C84" s="1">
        <v>9</v>
      </c>
      <c r="D84" s="5">
        <v>22.633519346232291</v>
      </c>
      <c r="E84" s="5">
        <v>21.067050447044807</v>
      </c>
      <c r="F84" s="5">
        <v>33.705396673585525</v>
      </c>
      <c r="G84" s="5">
        <v>32.943490638188131</v>
      </c>
      <c r="H84" s="5">
        <v>38.450937122821074</v>
      </c>
      <c r="J84" s="3">
        <f t="shared" si="18"/>
        <v>1.7263527928901446E-2</v>
      </c>
      <c r="K84" s="3">
        <f t="shared" si="19"/>
        <v>6.3685542162334588E-2</v>
      </c>
      <c r="L84" s="5"/>
      <c r="M84" s="5">
        <f t="shared" si="20"/>
        <v>3.3157761320491676E-2</v>
      </c>
      <c r="O84" s="5">
        <f t="shared" si="21"/>
        <v>1.1761127179204237E-5</v>
      </c>
      <c r="P84" s="5">
        <f t="shared" si="22"/>
        <v>2.6703247391970511E-5</v>
      </c>
      <c r="Q84" s="5">
        <f t="shared" si="23"/>
        <v>1.946696278471257E-7</v>
      </c>
      <c r="S84" s="5">
        <f t="shared" si="24"/>
        <v>3.5470208816346707E-4</v>
      </c>
      <c r="T84" s="5">
        <f t="shared" si="25"/>
        <v>8.0533927287388242E-4</v>
      </c>
      <c r="U84" s="5">
        <f t="shared" si="26"/>
        <v>5.8710123993449109E-6</v>
      </c>
      <c r="W84" s="5"/>
      <c r="X84" s="5">
        <f t="shared" si="27"/>
        <v>0.27107452245435354</v>
      </c>
      <c r="Y84" s="5">
        <f t="shared" si="28"/>
        <v>1.846749949812015E-4</v>
      </c>
      <c r="Z84" s="5">
        <f t="shared" si="29"/>
        <v>4.1929842292782673E-4</v>
      </c>
      <c r="AA84" s="5">
        <f t="shared" si="30"/>
        <v>3.0567318929453781E-6</v>
      </c>
    </row>
    <row r="85" spans="1:27">
      <c r="A85" s="1" t="s">
        <v>24</v>
      </c>
      <c r="B85" s="2" t="s">
        <v>9</v>
      </c>
      <c r="C85" s="1">
        <v>10</v>
      </c>
      <c r="D85" s="5">
        <v>24.154183076743692</v>
      </c>
      <c r="E85" s="5">
        <v>22.456519869046843</v>
      </c>
      <c r="F85" s="5">
        <v>35.186228133107527</v>
      </c>
      <c r="G85" s="5">
        <v>33.438215566054488</v>
      </c>
      <c r="H85" s="5">
        <v>33.280602993575215</v>
      </c>
      <c r="J85" s="3">
        <f t="shared" si="18"/>
        <v>6.0167803249761486E-3</v>
      </c>
      <c r="K85" s="3">
        <f t="shared" si="19"/>
        <v>2.4309099781627905E-2</v>
      </c>
      <c r="L85" s="5"/>
      <c r="M85" s="5">
        <f t="shared" si="20"/>
        <v>1.2093903972000967E-2</v>
      </c>
      <c r="O85" s="5">
        <f t="shared" si="21"/>
        <v>4.2138032951341099E-6</v>
      </c>
      <c r="P85" s="5">
        <f t="shared" si="22"/>
        <v>1.8951214027926541E-5</v>
      </c>
      <c r="Q85" s="5">
        <f t="shared" si="23"/>
        <v>7.0100942837241079E-6</v>
      </c>
      <c r="S85" s="5">
        <f t="shared" si="24"/>
        <v>3.4842374347354151E-4</v>
      </c>
      <c r="T85" s="5">
        <f t="shared" si="25"/>
        <v>1.567005498952297E-3</v>
      </c>
      <c r="U85" s="5">
        <f t="shared" si="26"/>
        <v>5.796386592744105E-4</v>
      </c>
      <c r="W85" s="5"/>
      <c r="X85" s="5">
        <f t="shared" si="27"/>
        <v>0.24751144135429698</v>
      </c>
      <c r="Y85" s="5">
        <f t="shared" si="28"/>
        <v>1.7334263024905501E-4</v>
      </c>
      <c r="Z85" s="5">
        <f t="shared" si="29"/>
        <v>7.7959341144542523E-4</v>
      </c>
      <c r="AA85" s="5">
        <f t="shared" si="30"/>
        <v>2.8837325720395982E-4</v>
      </c>
    </row>
    <row r="86" spans="1:27">
      <c r="A86" s="1" t="s">
        <v>24</v>
      </c>
      <c r="B86" s="2" t="s">
        <v>9</v>
      </c>
      <c r="C86" s="1">
        <v>11</v>
      </c>
      <c r="D86" s="5">
        <v>23.053716993040322</v>
      </c>
      <c r="E86" s="5">
        <v>21.610840656593254</v>
      </c>
      <c r="F86" s="5">
        <v>30.970283317514959</v>
      </c>
      <c r="G86" s="5">
        <v>28.784855316412376</v>
      </c>
      <c r="H86" s="5">
        <v>29.814370929386019</v>
      </c>
      <c r="J86" s="3">
        <f t="shared" si="18"/>
        <v>1.2901418282847228E-2</v>
      </c>
      <c r="K86" s="3">
        <f t="shared" si="19"/>
        <v>4.368614128020943E-2</v>
      </c>
      <c r="L86" s="5"/>
      <c r="M86" s="5">
        <f t="shared" si="20"/>
        <v>2.3740538785367551E-2</v>
      </c>
      <c r="O86" s="5">
        <f t="shared" si="21"/>
        <v>7.8306913782148587E-5</v>
      </c>
      <c r="P86" s="5">
        <f t="shared" si="22"/>
        <v>4.7691178250351685E-4</v>
      </c>
      <c r="Q86" s="5">
        <f t="shared" si="23"/>
        <v>7.7475374176547845E-5</v>
      </c>
      <c r="S86" s="5">
        <f t="shared" si="24"/>
        <v>3.2984472041726765E-3</v>
      </c>
      <c r="T86" s="5">
        <f t="shared" si="25"/>
        <v>2.0088498699004285E-2</v>
      </c>
      <c r="U86" s="5">
        <f t="shared" si="26"/>
        <v>3.2634210569938578E-3</v>
      </c>
      <c r="W86" s="5"/>
      <c r="X86" s="5">
        <f t="shared" si="27"/>
        <v>0.29532061896004058</v>
      </c>
      <c r="Y86" s="5">
        <f t="shared" si="28"/>
        <v>1.7924886814762685E-3</v>
      </c>
      <c r="Z86" s="5">
        <f t="shared" si="29"/>
        <v>1.0916775172348904E-2</v>
      </c>
      <c r="AA86" s="5">
        <f t="shared" si="30"/>
        <v>1.7734542787748004E-3</v>
      </c>
    </row>
    <row r="87" spans="1:27">
      <c r="A87" s="1" t="s">
        <v>24</v>
      </c>
      <c r="B87" s="2" t="s">
        <v>9</v>
      </c>
      <c r="C87" s="1">
        <v>12</v>
      </c>
      <c r="D87" s="5">
        <v>22.006659318041901</v>
      </c>
      <c r="E87" s="5">
        <v>20.96549106980623</v>
      </c>
      <c r="F87" s="5">
        <v>30.520518055465981</v>
      </c>
      <c r="G87" s="5">
        <v>29.178380123471367</v>
      </c>
      <c r="H87" s="5">
        <v>32.261310569006049</v>
      </c>
      <c r="J87" s="3">
        <f t="shared" si="18"/>
        <v>2.6658347405532228E-2</v>
      </c>
      <c r="K87" s="3">
        <f t="shared" si="19"/>
        <v>6.8330290839916E-2</v>
      </c>
      <c r="L87" s="5"/>
      <c r="M87" s="5">
        <f t="shared" si="20"/>
        <v>4.2679885561368799E-2</v>
      </c>
      <c r="O87" s="5">
        <f t="shared" si="21"/>
        <v>1.069529930906668E-4</v>
      </c>
      <c r="P87" s="5">
        <f t="shared" si="22"/>
        <v>3.6305739000304198E-4</v>
      </c>
      <c r="Q87" s="5">
        <f t="shared" si="23"/>
        <v>1.4208932570578313E-5</v>
      </c>
      <c r="S87" s="5">
        <f t="shared" si="24"/>
        <v>2.505934392370397E-3</v>
      </c>
      <c r="T87" s="5">
        <f t="shared" si="25"/>
        <v>8.5065221058525792E-3</v>
      </c>
      <c r="U87" s="5">
        <f t="shared" si="26"/>
        <v>3.329187129648577E-4</v>
      </c>
      <c r="W87" s="5"/>
      <c r="X87" s="5">
        <f t="shared" si="27"/>
        <v>0.39013952784113454</v>
      </c>
      <c r="Y87" s="5">
        <f t="shared" si="28"/>
        <v>1.5652354435492738E-3</v>
      </c>
      <c r="Z87" s="5">
        <f t="shared" si="29"/>
        <v>5.3132715453181921E-3</v>
      </c>
      <c r="AA87" s="5">
        <f t="shared" si="30"/>
        <v>2.0794485719176811E-4</v>
      </c>
    </row>
    <row r="88" spans="1:27">
      <c r="A88" s="1" t="s">
        <v>24</v>
      </c>
      <c r="B88" s="2" t="s">
        <v>9</v>
      </c>
      <c r="C88" s="1">
        <v>13</v>
      </c>
      <c r="D88" s="5">
        <v>25.258218224435126</v>
      </c>
      <c r="E88" s="5">
        <v>23.999091519846786</v>
      </c>
      <c r="F88" s="5">
        <v>30.77247873297377</v>
      </c>
      <c r="G88" s="5">
        <v>32.727015090430648</v>
      </c>
      <c r="H88" s="5" t="s">
        <v>13</v>
      </c>
      <c r="J88" s="3">
        <f t="shared" si="18"/>
        <v>2.7990874032616077E-3</v>
      </c>
      <c r="K88" s="3">
        <f t="shared" si="19"/>
        <v>8.3446579386208357E-3</v>
      </c>
      <c r="L88" s="5"/>
      <c r="M88" s="5">
        <f t="shared" si="20"/>
        <v>4.8329521951412423E-3</v>
      </c>
      <c r="O88" s="5">
        <f t="shared" si="21"/>
        <v>8.9814244531221285E-5</v>
      </c>
      <c r="P88" s="5">
        <f t="shared" si="22"/>
        <v>3.1026280356050723E-5</v>
      </c>
      <c r="Q88" s="5" t="str">
        <f t="shared" si="23"/>
        <v/>
      </c>
      <c r="S88" s="5">
        <f t="shared" si="24"/>
        <v>1.8583722930575454E-2</v>
      </c>
      <c r="T88" s="5">
        <f t="shared" si="25"/>
        <v>6.4197366543874918E-3</v>
      </c>
      <c r="U88" s="5" t="e">
        <f t="shared" si="26"/>
        <v>#VALUE!</v>
      </c>
      <c r="W88" s="5"/>
      <c r="X88" s="5">
        <f t="shared" si="27"/>
        <v>0.33543464859198618</v>
      </c>
      <c r="Y88" s="5">
        <f t="shared" si="28"/>
        <v>1.0763082823987552E-2</v>
      </c>
      <c r="Z88" s="5">
        <f t="shared" si="29"/>
        <v>3.7181009196859418E-3</v>
      </c>
      <c r="AA88" s="5" t="str">
        <f t="shared" si="30"/>
        <v/>
      </c>
    </row>
    <row r="89" spans="1:27">
      <c r="A89" s="1" t="s">
        <v>24</v>
      </c>
      <c r="B89" s="2" t="s">
        <v>9</v>
      </c>
      <c r="C89" s="1">
        <v>14</v>
      </c>
      <c r="D89" s="5">
        <v>21.340903077591381</v>
      </c>
      <c r="E89" s="5">
        <v>20.337244910371457</v>
      </c>
      <c r="F89" s="5">
        <v>30.397805798270053</v>
      </c>
      <c r="G89" s="5">
        <v>29.043152370516243</v>
      </c>
      <c r="H89" s="5">
        <v>32.581245160609541</v>
      </c>
      <c r="J89" s="3">
        <f t="shared" si="18"/>
        <v>4.2290792292125574E-2</v>
      </c>
      <c r="K89" s="3">
        <f t="shared" si="19"/>
        <v>0.10561709253436853</v>
      </c>
      <c r="L89" s="5"/>
      <c r="M89" s="5">
        <f t="shared" si="20"/>
        <v>6.6832855115348672E-2</v>
      </c>
      <c r="O89" s="5">
        <f t="shared" si="21"/>
        <v>1.1644826255444403E-4</v>
      </c>
      <c r="P89" s="5">
        <f t="shared" si="22"/>
        <v>3.9873365260019022E-4</v>
      </c>
      <c r="Q89" s="5">
        <f t="shared" si="23"/>
        <v>1.1382863935545106E-5</v>
      </c>
      <c r="S89" s="5">
        <f t="shared" si="24"/>
        <v>1.7423804856677566E-3</v>
      </c>
      <c r="T89" s="5">
        <f t="shared" si="25"/>
        <v>5.9661322550413984E-3</v>
      </c>
      <c r="U89" s="5">
        <f t="shared" si="26"/>
        <v>1.7031838481087046E-4</v>
      </c>
      <c r="W89" s="5"/>
      <c r="X89" s="5">
        <f t="shared" si="27"/>
        <v>0.40041617580377775</v>
      </c>
      <c r="Y89" s="5">
        <f t="shared" si="28"/>
        <v>1.1025512988491987E-3</v>
      </c>
      <c r="Z89" s="5">
        <f t="shared" si="29"/>
        <v>3.7752757913728742E-3</v>
      </c>
      <c r="AA89" s="5">
        <f t="shared" si="30"/>
        <v>1.0777482756250882E-4</v>
      </c>
    </row>
    <row r="90" spans="1:27">
      <c r="A90" s="1" t="s">
        <v>24</v>
      </c>
      <c r="B90" s="2" t="s">
        <v>9</v>
      </c>
      <c r="C90" s="1">
        <v>15</v>
      </c>
      <c r="D90" s="5">
        <v>23.284192276660608</v>
      </c>
      <c r="E90" s="5">
        <v>21.532848445514702</v>
      </c>
      <c r="F90" s="5">
        <v>31.339211629378521</v>
      </c>
      <c r="G90" s="5">
        <v>28.978369893522853</v>
      </c>
      <c r="H90" s="5">
        <v>32.188392478426579</v>
      </c>
      <c r="J90" s="3">
        <f t="shared" si="18"/>
        <v>1.0996576055918713E-2</v>
      </c>
      <c r="K90" s="3">
        <f t="shared" si="19"/>
        <v>4.611281987983943E-2</v>
      </c>
      <c r="L90" s="5"/>
      <c r="M90" s="5">
        <f t="shared" si="20"/>
        <v>2.2518506410540078E-2</v>
      </c>
      <c r="O90" s="5">
        <f t="shared" si="21"/>
        <v>6.0637546384852085E-5</v>
      </c>
      <c r="P90" s="5">
        <f t="shared" si="22"/>
        <v>4.1704638387303548E-4</v>
      </c>
      <c r="Q90" s="5">
        <f t="shared" si="23"/>
        <v>1.4945552889482378E-5</v>
      </c>
      <c r="S90" s="5">
        <f t="shared" si="24"/>
        <v>2.6927872248432025E-3</v>
      </c>
      <c r="T90" s="5">
        <f t="shared" si="25"/>
        <v>1.852016187351713E-2</v>
      </c>
      <c r="U90" s="5">
        <f t="shared" si="26"/>
        <v>6.637008963652633E-4</v>
      </c>
      <c r="W90" s="5"/>
      <c r="X90" s="5">
        <f t="shared" si="27"/>
        <v>0.2384711254825348</v>
      </c>
      <c r="Y90" s="5">
        <f t="shared" si="28"/>
        <v>1.3149823962807115E-3</v>
      </c>
      <c r="Z90" s="5">
        <f t="shared" si="29"/>
        <v>9.0440442584030431E-3</v>
      </c>
      <c r="AA90" s="5">
        <f t="shared" si="30"/>
        <v>3.2410841341794818E-4</v>
      </c>
    </row>
    <row r="91" spans="1:27">
      <c r="A91" s="1" t="s">
        <v>24</v>
      </c>
      <c r="B91" s="2" t="s">
        <v>9</v>
      </c>
      <c r="C91" s="1">
        <v>16</v>
      </c>
      <c r="D91" s="5">
        <v>22.18143318542241</v>
      </c>
      <c r="E91" s="5">
        <v>21.078842248763873</v>
      </c>
      <c r="F91" s="5">
        <v>30.957483057271201</v>
      </c>
      <c r="G91" s="5">
        <v>29.287130206993854</v>
      </c>
      <c r="H91" s="5">
        <v>31.500777804197202</v>
      </c>
      <c r="J91" s="3">
        <f t="shared" si="18"/>
        <v>2.3616799727139402E-2</v>
      </c>
      <c r="K91" s="3">
        <f t="shared" si="19"/>
        <v>6.3167132789315003E-2</v>
      </c>
      <c r="L91" s="5"/>
      <c r="M91" s="5">
        <f t="shared" si="20"/>
        <v>3.862389835869591E-2</v>
      </c>
      <c r="O91" s="5">
        <f t="shared" si="21"/>
        <v>7.9004780399285685E-5</v>
      </c>
      <c r="P91" s="5">
        <f t="shared" si="22"/>
        <v>3.3669622258527887E-4</v>
      </c>
      <c r="Q91" s="5">
        <f t="shared" si="23"/>
        <v>2.4071581714710287E-5</v>
      </c>
      <c r="S91" s="5">
        <f t="shared" si="24"/>
        <v>2.0454895480921408E-3</v>
      </c>
      <c r="T91" s="5">
        <f t="shared" si="25"/>
        <v>8.7173029366020473E-3</v>
      </c>
      <c r="U91" s="5">
        <f t="shared" si="26"/>
        <v>6.2323024701339434E-4</v>
      </c>
      <c r="W91" s="5"/>
      <c r="X91" s="5">
        <f t="shared" si="27"/>
        <v>0.37387797552739782</v>
      </c>
      <c r="Y91" s="5">
        <f t="shared" si="28"/>
        <v>1.2507260803303341E-3</v>
      </c>
      <c r="Z91" s="5">
        <f t="shared" si="29"/>
        <v>5.3302438739507348E-3</v>
      </c>
      <c r="AA91" s="5">
        <f t="shared" si="30"/>
        <v>3.8107763724210225E-4</v>
      </c>
    </row>
    <row r="92" spans="1:27">
      <c r="A92" s="1" t="s">
        <v>24</v>
      </c>
      <c r="B92" s="2" t="s">
        <v>9</v>
      </c>
      <c r="C92" s="1">
        <v>17</v>
      </c>
      <c r="D92" s="5">
        <v>24.064116437611343</v>
      </c>
      <c r="E92" s="5">
        <v>22.726746968019881</v>
      </c>
      <c r="F92" s="5">
        <v>31.320823449430506</v>
      </c>
      <c r="G92" s="5">
        <v>28.460037128474266</v>
      </c>
      <c r="H92" s="5">
        <v>31.5484716507972</v>
      </c>
      <c r="J92" s="3">
        <f t="shared" si="18"/>
        <v>6.4043773882902621E-3</v>
      </c>
      <c r="K92" s="3">
        <f t="shared" si="19"/>
        <v>2.0156838391651635E-2</v>
      </c>
      <c r="L92" s="5"/>
      <c r="M92" s="5">
        <f t="shared" si="20"/>
        <v>1.136186604457713E-2</v>
      </c>
      <c r="O92" s="5">
        <f t="shared" si="21"/>
        <v>6.141536165065103E-5</v>
      </c>
      <c r="P92" s="5">
        <f t="shared" si="22"/>
        <v>5.9733514787997947E-4</v>
      </c>
      <c r="Q92" s="5">
        <f t="shared" si="23"/>
        <v>2.3288812788861011E-5</v>
      </c>
      <c r="S92" s="5">
        <f t="shared" si="24"/>
        <v>5.4053939211828484E-3</v>
      </c>
      <c r="T92" s="5">
        <f t="shared" si="25"/>
        <v>5.2573683366481841E-2</v>
      </c>
      <c r="U92" s="5">
        <f t="shared" si="26"/>
        <v>2.0497348496707948E-3</v>
      </c>
      <c r="W92" s="5"/>
      <c r="X92" s="5">
        <f t="shared" si="27"/>
        <v>0.31772727765395814</v>
      </c>
      <c r="Y92" s="5">
        <f t="shared" si="28"/>
        <v>3.046874735875615E-3</v>
      </c>
      <c r="Z92" s="5">
        <f t="shared" si="29"/>
        <v>2.9634367070551004E-2</v>
      </c>
      <c r="AA92" s="5">
        <f t="shared" si="30"/>
        <v>1.1553802405096698E-3</v>
      </c>
    </row>
    <row r="93" spans="1:27">
      <c r="A93" s="1" t="s">
        <v>24</v>
      </c>
      <c r="B93" s="2" t="s">
        <v>9</v>
      </c>
      <c r="C93" s="1">
        <v>18</v>
      </c>
      <c r="D93" s="5">
        <v>23.47036759533923</v>
      </c>
      <c r="E93" s="5">
        <v>22.029485216283092</v>
      </c>
      <c r="F93" s="5">
        <v>31.358374114994074</v>
      </c>
      <c r="G93" s="5">
        <v>28.699545405023013</v>
      </c>
      <c r="H93" s="5">
        <v>31.869181070961236</v>
      </c>
      <c r="J93" s="3">
        <f t="shared" si="18"/>
        <v>9.6652507791581705E-3</v>
      </c>
      <c r="K93" s="3">
        <f t="shared" si="19"/>
        <v>3.2682789436473757E-2</v>
      </c>
      <c r="L93" s="5"/>
      <c r="M93" s="5">
        <f t="shared" si="20"/>
        <v>1.7773220194043069E-2</v>
      </c>
      <c r="O93" s="5">
        <f t="shared" si="21"/>
        <v>5.9837458169336546E-5</v>
      </c>
      <c r="P93" s="5">
        <f t="shared" si="22"/>
        <v>5.0596315781640069E-4</v>
      </c>
      <c r="Q93" s="5">
        <f t="shared" si="23"/>
        <v>1.864679491850887E-5</v>
      </c>
      <c r="S93" s="5">
        <f t="shared" si="24"/>
        <v>3.3667201281505454E-3</v>
      </c>
      <c r="T93" s="5">
        <f t="shared" si="25"/>
        <v>2.846772572963345E-2</v>
      </c>
      <c r="U93" s="5">
        <f t="shared" si="26"/>
        <v>1.0491511788481972E-3</v>
      </c>
      <c r="W93" s="5"/>
      <c r="X93" s="5">
        <f t="shared" si="27"/>
        <v>0.29572906553599798</v>
      </c>
      <c r="Y93" s="5">
        <f t="shared" si="28"/>
        <v>1.8308552972702622E-3</v>
      </c>
      <c r="Z93" s="5">
        <f t="shared" si="29"/>
        <v>1.5481027370685485E-2</v>
      </c>
      <c r="AA93" s="5">
        <f t="shared" si="30"/>
        <v>5.7053866086776491E-4</v>
      </c>
    </row>
    <row r="94" spans="1:27">
      <c r="A94" s="1" t="s">
        <v>32</v>
      </c>
      <c r="B94" s="2" t="s">
        <v>35</v>
      </c>
      <c r="C94" s="1">
        <v>1</v>
      </c>
      <c r="D94" s="5">
        <v>22.3139574494577</v>
      </c>
      <c r="E94" s="5">
        <v>21.175373813716444</v>
      </c>
      <c r="F94" s="5">
        <v>21.018584624372192</v>
      </c>
      <c r="G94" s="5">
        <v>22.564841344951788</v>
      </c>
      <c r="H94" s="5">
        <v>27.208953070132903</v>
      </c>
      <c r="J94" s="3">
        <f t="shared" si="18"/>
        <v>2.1544046021227118E-2</v>
      </c>
      <c r="K94" s="3">
        <f t="shared" si="19"/>
        <v>5.9078881941218943E-2</v>
      </c>
      <c r="L94" s="5"/>
      <c r="M94" s="5">
        <f t="shared" si="20"/>
        <v>3.5676296772847158E-2</v>
      </c>
      <c r="O94" s="5">
        <f t="shared" si="21"/>
        <v>7.7546093133336172E-2</v>
      </c>
      <c r="P94" s="5">
        <f t="shared" si="22"/>
        <v>3.555075521706854E-2</v>
      </c>
      <c r="Q94" s="5">
        <f t="shared" si="23"/>
        <v>4.7149013375492101E-4</v>
      </c>
      <c r="S94" s="5">
        <f t="shared" si="24"/>
        <v>2.1736026479170802</v>
      </c>
      <c r="T94" s="5">
        <f t="shared" si="25"/>
        <v>0.99648109341118141</v>
      </c>
      <c r="U94" s="5">
        <f t="shared" si="26"/>
        <v>1.3215781244250862E-2</v>
      </c>
      <c r="W94" s="5"/>
      <c r="X94" s="5">
        <f t="shared" si="27"/>
        <v>0.36466577080220575</v>
      </c>
      <c r="Y94" s="5">
        <f t="shared" si="28"/>
        <v>1.3125856581120026</v>
      </c>
      <c r="Z94" s="5">
        <f t="shared" si="29"/>
        <v>0.60175064335916306</v>
      </c>
      <c r="AA94" s="5">
        <f t="shared" si="30"/>
        <v>7.9806881623798211E-3</v>
      </c>
    </row>
    <row r="95" spans="1:27">
      <c r="A95" s="1" t="s">
        <v>32</v>
      </c>
      <c r="B95" s="2" t="s">
        <v>35</v>
      </c>
      <c r="C95" s="1">
        <v>2</v>
      </c>
      <c r="D95" s="5">
        <v>20.831322969446862</v>
      </c>
      <c r="E95" s="5">
        <v>21.048743647945106</v>
      </c>
      <c r="F95" s="5">
        <v>21.05034591099648</v>
      </c>
      <c r="G95" s="5">
        <v>22.79647770554924</v>
      </c>
      <c r="H95" s="5">
        <v>25.764617081091203</v>
      </c>
      <c r="J95" s="3">
        <f t="shared" si="18"/>
        <v>6.0206685518790611E-2</v>
      </c>
      <c r="K95" s="3">
        <f t="shared" si="19"/>
        <v>6.4498816537258821E-2</v>
      </c>
      <c r="L95" s="5"/>
      <c r="M95" s="5">
        <f t="shared" si="20"/>
        <v>6.2315808296072937E-2</v>
      </c>
      <c r="O95" s="5">
        <f t="shared" si="21"/>
        <v>7.5857551820177116E-2</v>
      </c>
      <c r="P95" s="5">
        <f t="shared" si="22"/>
        <v>3.0277452983518905E-2</v>
      </c>
      <c r="Q95" s="5">
        <f t="shared" si="23"/>
        <v>1.2831016568821563E-3</v>
      </c>
      <c r="S95" s="5">
        <f t="shared" si="24"/>
        <v>1.2173083186174054</v>
      </c>
      <c r="T95" s="5">
        <f t="shared" si="25"/>
        <v>0.48587114267483472</v>
      </c>
      <c r="U95" s="5">
        <f t="shared" si="26"/>
        <v>2.0590307531371872E-2</v>
      </c>
      <c r="W95" s="5"/>
      <c r="X95" s="5">
        <f t="shared" si="27"/>
        <v>0.9334541120457801</v>
      </c>
      <c r="Y95" s="5">
        <f t="shared" si="28"/>
        <v>1.1761076542599309</v>
      </c>
      <c r="Z95" s="5">
        <f t="shared" si="29"/>
        <v>0.46942648887253036</v>
      </c>
      <c r="AA95" s="5">
        <f t="shared" si="30"/>
        <v>1.9893413953432016E-2</v>
      </c>
    </row>
    <row r="96" spans="1:27">
      <c r="A96" s="1" t="s">
        <v>32</v>
      </c>
      <c r="B96" s="2" t="s">
        <v>35</v>
      </c>
      <c r="C96" s="1">
        <v>3</v>
      </c>
      <c r="D96" s="5">
        <v>23.101058921287351</v>
      </c>
      <c r="E96" s="5">
        <v>22.678033560965485</v>
      </c>
      <c r="F96" s="5">
        <v>21.958417535836912</v>
      </c>
      <c r="G96" s="5">
        <v>26.858941050803796</v>
      </c>
      <c r="H96" s="5">
        <v>30.63223579074419</v>
      </c>
      <c r="J96" s="3">
        <f t="shared" si="18"/>
        <v>1.2484930108073302E-2</v>
      </c>
      <c r="K96" s="3">
        <f t="shared" si="19"/>
        <v>2.0849066307954162E-2</v>
      </c>
      <c r="L96" s="5"/>
      <c r="M96" s="5">
        <f t="shared" si="20"/>
        <v>1.6133788633591106E-2</v>
      </c>
      <c r="O96" s="5">
        <f t="shared" si="21"/>
        <v>4.0424255031951593E-2</v>
      </c>
      <c r="P96" s="5">
        <f t="shared" si="22"/>
        <v>1.8121578104138552E-3</v>
      </c>
      <c r="Q96" s="5">
        <f t="shared" si="23"/>
        <v>4.395029826522301E-5</v>
      </c>
      <c r="S96" s="5">
        <f t="shared" si="24"/>
        <v>2.5055649327019753</v>
      </c>
      <c r="T96" s="5">
        <f t="shared" si="25"/>
        <v>0.11232066141246451</v>
      </c>
      <c r="U96" s="5">
        <f t="shared" si="26"/>
        <v>2.7241151637326503E-3</v>
      </c>
      <c r="W96" s="5"/>
      <c r="X96" s="5">
        <f t="shared" si="27"/>
        <v>0.59882442329372587</v>
      </c>
      <c r="Y96" s="5">
        <f t="shared" si="28"/>
        <v>1.9389000176247351</v>
      </c>
      <c r="Z96" s="5">
        <f t="shared" si="29"/>
        <v>8.6917935971190033E-2</v>
      </c>
      <c r="AA96" s="5">
        <f t="shared" si="30"/>
        <v>2.108022374529811E-3</v>
      </c>
    </row>
    <row r="97" spans="1:27">
      <c r="A97" s="1" t="s">
        <v>32</v>
      </c>
      <c r="B97" s="2" t="s">
        <v>35</v>
      </c>
      <c r="C97" s="1">
        <v>4</v>
      </c>
      <c r="D97" s="5">
        <v>21.535598993396103</v>
      </c>
      <c r="E97" s="5">
        <v>20.789008140318085</v>
      </c>
      <c r="F97" s="5">
        <v>22.220344722633886</v>
      </c>
      <c r="G97" s="5">
        <v>22.964710287099411</v>
      </c>
      <c r="H97" s="5">
        <v>25.257298527177142</v>
      </c>
      <c r="J97" s="3">
        <f t="shared" si="18"/>
        <v>3.6951877608281017E-2</v>
      </c>
      <c r="K97" s="3">
        <f t="shared" si="19"/>
        <v>7.7221800740486929E-2</v>
      </c>
      <c r="L97" s="5"/>
      <c r="M97" s="5">
        <f t="shared" si="20"/>
        <v>5.3418073061965998E-2</v>
      </c>
      <c r="O97" s="5">
        <f t="shared" si="21"/>
        <v>3.3712742642807061E-2</v>
      </c>
      <c r="P97" s="5">
        <f t="shared" si="22"/>
        <v>2.694488194328545E-2</v>
      </c>
      <c r="Q97" s="5">
        <f t="shared" si="23"/>
        <v>1.8238082162441507E-3</v>
      </c>
      <c r="S97" s="5">
        <f t="shared" si="24"/>
        <v>0.6311111710019871</v>
      </c>
      <c r="T97" s="5">
        <f t="shared" si="25"/>
        <v>0.50441508648260047</v>
      </c>
      <c r="U97" s="5">
        <f t="shared" si="26"/>
        <v>3.4142156609215345E-2</v>
      </c>
      <c r="W97" s="5"/>
      <c r="X97" s="5">
        <f t="shared" si="27"/>
        <v>0.47851613474363552</v>
      </c>
      <c r="Y97" s="5">
        <f t="shared" si="28"/>
        <v>0.43657027315515151</v>
      </c>
      <c r="Z97" s="5">
        <f t="shared" si="29"/>
        <v>0.34892843322621986</v>
      </c>
      <c r="AA97" s="5">
        <f t="shared" si="30"/>
        <v>2.3617789261005138E-2</v>
      </c>
    </row>
    <row r="98" spans="1:27">
      <c r="A98" s="1" t="s">
        <v>32</v>
      </c>
      <c r="B98" s="2" t="s">
        <v>35</v>
      </c>
      <c r="C98" s="1">
        <v>5</v>
      </c>
      <c r="D98" s="5">
        <v>20.082192581703406</v>
      </c>
      <c r="E98" s="5">
        <v>18.724172656519347</v>
      </c>
      <c r="F98" s="5">
        <v>20.708829271854952</v>
      </c>
      <c r="G98" s="5">
        <v>20.414657160539853</v>
      </c>
      <c r="H98" s="5">
        <v>23.606941430236656</v>
      </c>
      <c r="J98" s="3">
        <f t="shared" si="18"/>
        <v>0.10119415693744353</v>
      </c>
      <c r="K98" s="3">
        <f t="shared" si="19"/>
        <v>0.32308540631021193</v>
      </c>
      <c r="L98" s="5"/>
      <c r="M98" s="5">
        <f t="shared" si="20"/>
        <v>0.18081580492410859</v>
      </c>
      <c r="O98" s="5">
        <f t="shared" si="21"/>
        <v>9.6118187969138291E-2</v>
      </c>
      <c r="P98" s="5">
        <f t="shared" si="22"/>
        <v>0.1578042758889355</v>
      </c>
      <c r="Q98" s="5">
        <f t="shared" si="23"/>
        <v>5.7251406119756326E-3</v>
      </c>
      <c r="S98" s="5">
        <f t="shared" si="24"/>
        <v>0.53158067686329025</v>
      </c>
      <c r="T98" s="5">
        <f t="shared" si="25"/>
        <v>0.8727349689103151</v>
      </c>
      <c r="U98" s="5">
        <f t="shared" si="26"/>
        <v>3.1662832872262299E-2</v>
      </c>
      <c r="W98" s="5"/>
      <c r="X98" s="5">
        <f t="shared" si="27"/>
        <v>0.31321178537009342</v>
      </c>
      <c r="Y98" s="5">
        <f t="shared" si="28"/>
        <v>0.29750086538062315</v>
      </c>
      <c r="Z98" s="5">
        <f t="shared" si="29"/>
        <v>0.48842898133696266</v>
      </c>
      <c r="AA98" s="5">
        <f t="shared" si="30"/>
        <v>1.7720208032171569E-2</v>
      </c>
    </row>
    <row r="99" spans="1:27">
      <c r="A99" s="1" t="s">
        <v>32</v>
      </c>
      <c r="B99" s="2" t="s">
        <v>35</v>
      </c>
      <c r="C99" s="1">
        <v>6</v>
      </c>
      <c r="D99" s="5">
        <v>19.629104683737555</v>
      </c>
      <c r="E99" s="5">
        <v>19.627873593505377</v>
      </c>
      <c r="F99" s="5">
        <v>20.88391628796882</v>
      </c>
      <c r="G99" s="5">
        <v>21.501072243071395</v>
      </c>
      <c r="H99" s="5">
        <v>23.382898810966964</v>
      </c>
      <c r="J99" s="3">
        <f t="shared" si="18"/>
        <v>0.13853148335466214</v>
      </c>
      <c r="K99" s="3">
        <f t="shared" si="19"/>
        <v>0.17269360372461484</v>
      </c>
      <c r="L99" s="5"/>
      <c r="M99" s="5">
        <f t="shared" si="20"/>
        <v>0.15467223761823937</v>
      </c>
      <c r="O99" s="5">
        <f t="shared" si="21"/>
        <v>8.5133233934391483E-2</v>
      </c>
      <c r="P99" s="5">
        <f t="shared" si="22"/>
        <v>7.4314787307602673E-2</v>
      </c>
      <c r="Q99" s="5">
        <f t="shared" si="23"/>
        <v>6.6869751042294952E-3</v>
      </c>
      <c r="S99" s="5">
        <f t="shared" si="24"/>
        <v>0.55041056653306175</v>
      </c>
      <c r="T99" s="5">
        <f t="shared" si="25"/>
        <v>0.48046623267341465</v>
      </c>
      <c r="U99" s="5">
        <f t="shared" si="26"/>
        <v>4.3233195608989812E-2</v>
      </c>
      <c r="W99" s="5"/>
      <c r="X99" s="5">
        <f t="shared" si="27"/>
        <v>0.80218074304344711</v>
      </c>
      <c r="Y99" s="5">
        <f t="shared" si="28"/>
        <v>0.49297271061728987</v>
      </c>
      <c r="Z99" s="5">
        <f t="shared" si="29"/>
        <v>0.43032738737740656</v>
      </c>
      <c r="AA99" s="5">
        <f t="shared" si="30"/>
        <v>3.8721614234727843E-2</v>
      </c>
    </row>
    <row r="100" spans="1:27">
      <c r="A100" s="1" t="s">
        <v>32</v>
      </c>
      <c r="B100" s="2" t="s">
        <v>35</v>
      </c>
      <c r="C100" s="1">
        <v>7</v>
      </c>
      <c r="D100" s="5">
        <v>20.711588216632027</v>
      </c>
      <c r="E100" s="5">
        <v>20.563567173519086</v>
      </c>
      <c r="F100" s="5">
        <v>21.63016698029848</v>
      </c>
      <c r="G100" s="5">
        <v>21.53469401107149</v>
      </c>
      <c r="H100" s="5">
        <v>23.481685645588144</v>
      </c>
      <c r="J100" s="3">
        <f t="shared" si="18"/>
        <v>6.5416675799636004E-2</v>
      </c>
      <c r="K100" s="3">
        <f t="shared" si="19"/>
        <v>9.0282674922898792E-2</v>
      </c>
      <c r="L100" s="5"/>
      <c r="M100" s="5">
        <f t="shared" si="20"/>
        <v>7.68504552735714E-2</v>
      </c>
      <c r="O100" s="5">
        <f t="shared" si="21"/>
        <v>5.075224858239321E-2</v>
      </c>
      <c r="P100" s="5">
        <f t="shared" si="22"/>
        <v>7.26029184358329E-2</v>
      </c>
      <c r="Q100" s="5">
        <f t="shared" si="23"/>
        <v>6.2444171225431288E-3</v>
      </c>
      <c r="S100" s="5">
        <f t="shared" si="24"/>
        <v>0.66040270551066893</v>
      </c>
      <c r="T100" s="5">
        <f t="shared" si="25"/>
        <v>0.94472984157845041</v>
      </c>
      <c r="U100" s="5">
        <f t="shared" si="26"/>
        <v>8.1254133112345556E-2</v>
      </c>
      <c r="W100" s="5"/>
      <c r="X100" s="5">
        <f t="shared" si="27"/>
        <v>0.72457618092841958</v>
      </c>
      <c r="Y100" s="5">
        <f t="shared" si="28"/>
        <v>0.56214825962717119</v>
      </c>
      <c r="Z100" s="5">
        <f t="shared" si="29"/>
        <v>0.80417332005100239</v>
      </c>
      <c r="AA100" s="5">
        <f t="shared" si="30"/>
        <v>6.9165176240910536E-2</v>
      </c>
    </row>
    <row r="101" spans="1:27">
      <c r="A101" s="1" t="s">
        <v>32</v>
      </c>
      <c r="B101" s="2" t="s">
        <v>35</v>
      </c>
      <c r="C101" s="1">
        <v>8</v>
      </c>
      <c r="D101" s="5">
        <v>21.16779462131651</v>
      </c>
      <c r="E101" s="5">
        <v>24.357676058696157</v>
      </c>
      <c r="F101" s="5">
        <v>22.597967174461118</v>
      </c>
      <c r="G101" s="5">
        <v>25.011043734422742</v>
      </c>
      <c r="H101" s="5">
        <v>23.645629133704428</v>
      </c>
      <c r="J101" s="3">
        <f t="shared" si="18"/>
        <v>4.7682241093205138E-2</v>
      </c>
      <c r="K101" s="3">
        <f t="shared" si="19"/>
        <v>6.5082441511683398E-3</v>
      </c>
      <c r="L101" s="5"/>
      <c r="M101" s="5">
        <f t="shared" si="20"/>
        <v>1.7616119513373284E-2</v>
      </c>
      <c r="O101" s="5">
        <f t="shared" si="21"/>
        <v>2.5948867007291265E-2</v>
      </c>
      <c r="P101" s="5">
        <f t="shared" si="22"/>
        <v>6.5233177930909816E-3</v>
      </c>
      <c r="Q101" s="5">
        <f t="shared" si="23"/>
        <v>5.5736539129559743E-3</v>
      </c>
      <c r="S101" s="5">
        <f t="shared" si="24"/>
        <v>1.4730183334412652</v>
      </c>
      <c r="T101" s="5">
        <f t="shared" si="25"/>
        <v>0.3703039019540485</v>
      </c>
      <c r="U101" s="5">
        <f t="shared" si="26"/>
        <v>0.31639510101669854</v>
      </c>
      <c r="W101" s="5"/>
      <c r="X101" s="5">
        <f t="shared" si="27"/>
        <v>7.326437052095744</v>
      </c>
      <c r="Y101" s="5">
        <f t="shared" si="28"/>
        <v>3.9870764532754976</v>
      </c>
      <c r="Z101" s="5">
        <f t="shared" si="29"/>
        <v>1.0023160842728889</v>
      </c>
      <c r="AA101" s="5">
        <f t="shared" si="30"/>
        <v>0.85639901999610901</v>
      </c>
    </row>
    <row r="102" spans="1:27">
      <c r="A102" s="1" t="s">
        <v>32</v>
      </c>
      <c r="B102" s="2" t="s">
        <v>35</v>
      </c>
      <c r="C102" s="1">
        <v>9</v>
      </c>
      <c r="D102" s="5">
        <v>18.979899920871802</v>
      </c>
      <c r="E102" s="5">
        <v>18.030219247457435</v>
      </c>
      <c r="F102" s="5">
        <v>22.440629559652852</v>
      </c>
      <c r="G102" s="5">
        <v>22.643948170647175</v>
      </c>
      <c r="H102" s="5">
        <v>21.35203629131038</v>
      </c>
      <c r="J102" s="3">
        <f t="shared" si="18"/>
        <v>0.2172594078404099</v>
      </c>
      <c r="K102" s="3">
        <f t="shared" si="19"/>
        <v>0.52265863897653309</v>
      </c>
      <c r="L102" s="5"/>
      <c r="M102" s="5">
        <f t="shared" si="20"/>
        <v>0.33697552790479635</v>
      </c>
      <c r="O102" s="5">
        <f t="shared" si="21"/>
        <v>2.8938881518119939E-2</v>
      </c>
      <c r="P102" s="5">
        <f t="shared" si="22"/>
        <v>3.3653892538740821E-2</v>
      </c>
      <c r="Q102" s="5">
        <f t="shared" si="23"/>
        <v>2.7326262870362897E-2</v>
      </c>
      <c r="S102" s="5">
        <f t="shared" si="24"/>
        <v>8.5878288248563459E-2</v>
      </c>
      <c r="T102" s="5">
        <f t="shared" si="25"/>
        <v>9.9870434948168857E-2</v>
      </c>
      <c r="U102" s="5">
        <f t="shared" si="26"/>
        <v>8.1092722193414651E-2</v>
      </c>
      <c r="W102" s="5"/>
      <c r="X102" s="5">
        <f t="shared" si="27"/>
        <v>0.41568127194041204</v>
      </c>
      <c r="Y102" s="5">
        <f t="shared" si="28"/>
        <v>5.5368608418657116E-2</v>
      </c>
      <c r="Z102" s="5">
        <f t="shared" si="29"/>
        <v>6.4389813980003596E-2</v>
      </c>
      <c r="AA102" s="5">
        <f t="shared" si="30"/>
        <v>5.2283193718701396E-2</v>
      </c>
    </row>
    <row r="103" spans="1:27">
      <c r="A103" s="1" t="s">
        <v>32</v>
      </c>
      <c r="B103" s="2" t="s">
        <v>35</v>
      </c>
      <c r="C103" s="1">
        <v>10</v>
      </c>
      <c r="D103" s="5">
        <v>21.207898632890252</v>
      </c>
      <c r="E103" s="5">
        <v>20.63332027580158</v>
      </c>
      <c r="F103" s="5">
        <v>23.22014666681638</v>
      </c>
      <c r="G103" s="5">
        <v>22.144495494955162</v>
      </c>
      <c r="H103" s="5">
        <v>22.201574504506443</v>
      </c>
      <c r="J103" s="3">
        <f t="shared" si="18"/>
        <v>4.6375024159857753E-2</v>
      </c>
      <c r="K103" s="3">
        <f t="shared" si="19"/>
        <v>8.6021426839185511E-2</v>
      </c>
      <c r="L103" s="5"/>
      <c r="M103" s="5">
        <f t="shared" si="20"/>
        <v>6.3160476153466927E-2</v>
      </c>
      <c r="O103" s="5">
        <f t="shared" si="21"/>
        <v>1.685868555377833E-2</v>
      </c>
      <c r="P103" s="5">
        <f t="shared" si="22"/>
        <v>4.7575738723028178E-2</v>
      </c>
      <c r="Q103" s="5">
        <f t="shared" si="23"/>
        <v>1.5165046879091254E-2</v>
      </c>
      <c r="S103" s="5">
        <f t="shared" si="24"/>
        <v>0.26691827833620513</v>
      </c>
      <c r="T103" s="5">
        <f t="shared" si="25"/>
        <v>0.75325174255224026</v>
      </c>
      <c r="U103" s="5">
        <f t="shared" si="26"/>
        <v>0.24010342864172396</v>
      </c>
      <c r="W103" s="5"/>
      <c r="X103" s="5">
        <f t="shared" si="27"/>
        <v>0.53911014806292945</v>
      </c>
      <c r="Y103" s="5">
        <f t="shared" si="28"/>
        <v>0.19598239849351884</v>
      </c>
      <c r="Z103" s="5">
        <f t="shared" si="29"/>
        <v>0.55306846760365413</v>
      </c>
      <c r="AA103" s="5">
        <f t="shared" si="30"/>
        <v>0.17629383092472828</v>
      </c>
    </row>
    <row r="104" spans="1:27">
      <c r="A104" s="1" t="s">
        <v>32</v>
      </c>
      <c r="B104" s="2" t="s">
        <v>35</v>
      </c>
      <c r="C104" s="1">
        <v>11</v>
      </c>
      <c r="D104" s="5">
        <v>20.394755848275135</v>
      </c>
      <c r="E104" s="5">
        <v>20.661408056878862</v>
      </c>
      <c r="F104" s="5">
        <v>21.312822976494928</v>
      </c>
      <c r="G104" s="5">
        <v>20.660044913786255</v>
      </c>
      <c r="H104" s="5">
        <v>22.856535613371573</v>
      </c>
      <c r="J104" s="3">
        <f t="shared" si="18"/>
        <v>8.1482532363178845E-2</v>
      </c>
      <c r="K104" s="3">
        <f t="shared" si="19"/>
        <v>8.4362876104251416E-2</v>
      </c>
      <c r="L104" s="5"/>
      <c r="M104" s="5">
        <f t="shared" si="20"/>
        <v>8.2910197095505164E-2</v>
      </c>
      <c r="O104" s="5">
        <f t="shared" si="21"/>
        <v>6.3239052238414847E-2</v>
      </c>
      <c r="P104" s="5">
        <f t="shared" si="22"/>
        <v>0.13312195668577367</v>
      </c>
      <c r="Q104" s="5">
        <f t="shared" si="23"/>
        <v>9.6312092245712973E-3</v>
      </c>
      <c r="S104" s="5">
        <f t="shared" si="24"/>
        <v>0.76274154993949772</v>
      </c>
      <c r="T104" s="5">
        <f t="shared" si="25"/>
        <v>1.6056162130748408</v>
      </c>
      <c r="U104" s="5">
        <f t="shared" si="26"/>
        <v>0.11616435085152435</v>
      </c>
      <c r="W104" s="5"/>
      <c r="X104" s="5">
        <f t="shared" si="27"/>
        <v>0.96585768676836969</v>
      </c>
      <c r="Y104" s="5">
        <f t="shared" si="28"/>
        <v>0.74960758995778187</v>
      </c>
      <c r="Z104" s="5">
        <f t="shared" si="29"/>
        <v>1.5779684481272098</v>
      </c>
      <c r="AA104" s="5">
        <f t="shared" si="30"/>
        <v>0.11416406918926675</v>
      </c>
    </row>
    <row r="105" spans="1:27">
      <c r="A105" s="1" t="s">
        <v>32</v>
      </c>
      <c r="B105" s="2" t="s">
        <v>35</v>
      </c>
      <c r="C105" s="1">
        <v>12</v>
      </c>
      <c r="D105" s="5">
        <v>22.405498767818788</v>
      </c>
      <c r="E105" s="5">
        <v>21.193077372242218</v>
      </c>
      <c r="F105" s="5">
        <v>25.792794596080707</v>
      </c>
      <c r="G105" s="5">
        <v>24.32598011991081</v>
      </c>
      <c r="H105" s="5">
        <v>25.365514902747492</v>
      </c>
      <c r="J105" s="3">
        <f t="shared" si="18"/>
        <v>2.0219508080448305E-2</v>
      </c>
      <c r="K105" s="3">
        <f t="shared" si="19"/>
        <v>5.8358344797485355E-2</v>
      </c>
      <c r="L105" s="5"/>
      <c r="M105" s="5">
        <f t="shared" si="20"/>
        <v>3.4350793647226603E-2</v>
      </c>
      <c r="O105" s="5">
        <f t="shared" si="21"/>
        <v>2.8338673353854368E-3</v>
      </c>
      <c r="P105" s="5">
        <f t="shared" si="22"/>
        <v>1.0488013392387028E-2</v>
      </c>
      <c r="Q105" s="5">
        <f t="shared" si="23"/>
        <v>1.6920094832128731E-3</v>
      </c>
      <c r="S105" s="5">
        <f t="shared" si="24"/>
        <v>8.2497870776683968E-2</v>
      </c>
      <c r="T105" s="5">
        <f t="shared" si="25"/>
        <v>0.30532084644378527</v>
      </c>
      <c r="U105" s="5">
        <f t="shared" si="26"/>
        <v>4.925677993321944E-2</v>
      </c>
      <c r="W105" s="5"/>
      <c r="X105" s="5">
        <f t="shared" si="27"/>
        <v>0.34647158260937444</v>
      </c>
      <c r="Y105" s="5">
        <f t="shared" si="28"/>
        <v>4.8559762022372291E-2</v>
      </c>
      <c r="Z105" s="5">
        <f t="shared" si="29"/>
        <v>0.17971745821068855</v>
      </c>
      <c r="AA105" s="5">
        <f t="shared" si="30"/>
        <v>2.899344539473267E-2</v>
      </c>
    </row>
    <row r="106" spans="1:27">
      <c r="A106" s="1" t="s">
        <v>32</v>
      </c>
      <c r="B106" s="2" t="s">
        <v>35</v>
      </c>
      <c r="C106" s="1">
        <v>13</v>
      </c>
      <c r="D106" s="5">
        <v>21.089281025380902</v>
      </c>
      <c r="E106" s="5">
        <v>20.453982878216639</v>
      </c>
      <c r="F106" s="5">
        <v>23.135966774879616</v>
      </c>
      <c r="G106" s="5">
        <v>21.884851502084199</v>
      </c>
      <c r="H106" s="5">
        <v>22.641250233397045</v>
      </c>
      <c r="J106" s="3">
        <f t="shared" si="18"/>
        <v>5.0349087814294487E-2</v>
      </c>
      <c r="K106" s="3">
        <f t="shared" si="19"/>
        <v>9.7407540548940907E-2</v>
      </c>
      <c r="L106" s="5"/>
      <c r="M106" s="5">
        <f t="shared" si="20"/>
        <v>7.0031284529652016E-2</v>
      </c>
      <c r="O106" s="5">
        <f t="shared" si="21"/>
        <v>1.7871638981277162E-2</v>
      </c>
      <c r="P106" s="5">
        <f t="shared" si="22"/>
        <v>5.6956877260002085E-2</v>
      </c>
      <c r="Q106" s="5">
        <f t="shared" si="23"/>
        <v>1.1181193784042196E-2</v>
      </c>
      <c r="S106" s="5">
        <f t="shared" si="24"/>
        <v>0.25519507604790703</v>
      </c>
      <c r="T106" s="5">
        <f t="shared" si="25"/>
        <v>0.81330619083369682</v>
      </c>
      <c r="U106" s="5">
        <f t="shared" si="26"/>
        <v>0.15965998423615885</v>
      </c>
      <c r="W106" s="5"/>
      <c r="X106" s="5">
        <f t="shared" si="27"/>
        <v>0.51689106952656683</v>
      </c>
      <c r="Y106" s="5">
        <f t="shared" si="28"/>
        <v>0.18347284902751276</v>
      </c>
      <c r="Z106" s="5">
        <f t="shared" si="29"/>
        <v>0.58472759849002642</v>
      </c>
      <c r="AA106" s="5">
        <f t="shared" si="30"/>
        <v>0.11478776407894602</v>
      </c>
    </row>
    <row r="107" spans="1:27">
      <c r="A107" s="1" t="s">
        <v>32</v>
      </c>
      <c r="B107" s="2" t="s">
        <v>35</v>
      </c>
      <c r="C107" s="1">
        <v>14</v>
      </c>
      <c r="D107" s="5">
        <v>21.685697146549817</v>
      </c>
      <c r="E107" s="5">
        <v>21.583835475987666</v>
      </c>
      <c r="F107" s="5">
        <v>24.495291334683071</v>
      </c>
      <c r="G107" s="5">
        <v>22.840421469957789</v>
      </c>
      <c r="H107" s="5">
        <v>23.738902052354437</v>
      </c>
      <c r="J107" s="3">
        <f t="shared" si="18"/>
        <v>3.3300631117220522E-2</v>
      </c>
      <c r="K107" s="3">
        <f t="shared" si="19"/>
        <v>4.4511584601908218E-2</v>
      </c>
      <c r="L107" s="5"/>
      <c r="M107" s="5">
        <f t="shared" si="20"/>
        <v>3.8500179990113015E-2</v>
      </c>
      <c r="O107" s="5">
        <f t="shared" si="21"/>
        <v>6.9657344879138485E-3</v>
      </c>
      <c r="P107" s="5">
        <f t="shared" si="22"/>
        <v>2.9369120908736567E-2</v>
      </c>
      <c r="Q107" s="5">
        <f t="shared" si="23"/>
        <v>5.2247083442811607E-3</v>
      </c>
      <c r="S107" s="5">
        <f t="shared" si="24"/>
        <v>0.18092732266972972</v>
      </c>
      <c r="T107" s="5">
        <f t="shared" si="25"/>
        <v>0.76283074303233556</v>
      </c>
      <c r="U107" s="5">
        <f t="shared" si="26"/>
        <v>0.13570607580595428</v>
      </c>
      <c r="W107" s="5"/>
      <c r="X107" s="5">
        <f t="shared" si="27"/>
        <v>0.74813402881624036</v>
      </c>
      <c r="Y107" s="5">
        <f t="shared" si="28"/>
        <v>0.15649261984744589</v>
      </c>
      <c r="Z107" s="5">
        <f t="shared" si="29"/>
        <v>0.65980847843097257</v>
      </c>
      <c r="AA107" s="5">
        <f t="shared" si="30"/>
        <v>0.11737861931918678</v>
      </c>
    </row>
    <row r="108" spans="1:27">
      <c r="A108" s="1" t="s">
        <v>32</v>
      </c>
      <c r="B108" s="2" t="s">
        <v>35</v>
      </c>
      <c r="C108" s="1">
        <v>15</v>
      </c>
      <c r="D108" s="5">
        <v>23.028619393169937</v>
      </c>
      <c r="E108" s="5">
        <v>21.308931405698718</v>
      </c>
      <c r="F108" s="5">
        <v>25.916066915985837</v>
      </c>
      <c r="G108" s="5">
        <v>24.461147802377525</v>
      </c>
      <c r="H108" s="5">
        <v>26.222731191171146</v>
      </c>
      <c r="J108" s="3">
        <f t="shared" si="18"/>
        <v>1.3127819183159098E-2</v>
      </c>
      <c r="K108" s="3">
        <f t="shared" si="19"/>
        <v>5.385517313699327E-2</v>
      </c>
      <c r="L108" s="5"/>
      <c r="M108" s="5">
        <f t="shared" si="20"/>
        <v>2.6589489935314195E-2</v>
      </c>
      <c r="O108" s="5">
        <f t="shared" si="21"/>
        <v>2.6017816683373569E-3</v>
      </c>
      <c r="P108" s="5">
        <f t="shared" si="22"/>
        <v>9.5500073619841242E-3</v>
      </c>
      <c r="Q108" s="5">
        <f t="shared" si="23"/>
        <v>9.3401742225730799E-4</v>
      </c>
      <c r="S108" s="5">
        <f t="shared" si="24"/>
        <v>9.785000293976541E-2</v>
      </c>
      <c r="T108" s="5">
        <f t="shared" si="25"/>
        <v>0.35916474461213754</v>
      </c>
      <c r="U108" s="5">
        <f t="shared" si="26"/>
        <v>3.512731626404067E-2</v>
      </c>
      <c r="W108" s="5"/>
      <c r="X108" s="5">
        <f t="shared" si="27"/>
        <v>0.24376152593113776</v>
      </c>
      <c r="Y108" s="5">
        <f t="shared" si="28"/>
        <v>4.8310710314106962E-2</v>
      </c>
      <c r="Z108" s="5">
        <f t="shared" si="29"/>
        <v>0.17732757701273077</v>
      </c>
      <c r="AA108" s="5">
        <f t="shared" si="30"/>
        <v>1.7343132847821612E-2</v>
      </c>
    </row>
    <row r="109" spans="1:27">
      <c r="A109" s="1" t="s">
        <v>32</v>
      </c>
      <c r="B109" s="2" t="s">
        <v>35</v>
      </c>
      <c r="C109" s="1">
        <v>16</v>
      </c>
      <c r="D109" s="5">
        <v>21.644643996275025</v>
      </c>
      <c r="E109" s="5">
        <v>23.221787380322656</v>
      </c>
      <c r="F109" s="5">
        <v>26.020993103196925</v>
      </c>
      <c r="G109" s="5">
        <v>25.951250317582382</v>
      </c>
      <c r="H109" s="5">
        <v>24.575852178898078</v>
      </c>
      <c r="J109" s="3">
        <f t="shared" si="18"/>
        <v>3.426184089907449E-2</v>
      </c>
      <c r="K109" s="3">
        <f t="shared" si="19"/>
        <v>1.43021194424601E-2</v>
      </c>
      <c r="L109" s="5"/>
      <c r="M109" s="5">
        <f t="shared" si="20"/>
        <v>2.213632627282874E-2</v>
      </c>
      <c r="O109" s="5">
        <f t="shared" si="21"/>
        <v>2.4192732292363443E-3</v>
      </c>
      <c r="P109" s="5">
        <f t="shared" si="22"/>
        <v>3.3996808794140021E-3</v>
      </c>
      <c r="Q109" s="5">
        <f t="shared" si="23"/>
        <v>2.9249265127836875E-3</v>
      </c>
      <c r="S109" s="5">
        <f t="shared" si="24"/>
        <v>0.10928973486471801</v>
      </c>
      <c r="T109" s="5">
        <f t="shared" si="25"/>
        <v>0.15357927225652362</v>
      </c>
      <c r="U109" s="5">
        <f t="shared" si="26"/>
        <v>0.13213242688665516</v>
      </c>
      <c r="W109" s="5"/>
      <c r="X109" s="5">
        <f t="shared" si="27"/>
        <v>2.395577874797914</v>
      </c>
      <c r="Y109" s="5">
        <f t="shared" si="28"/>
        <v>0.1691548751896178</v>
      </c>
      <c r="Z109" s="5">
        <f t="shared" si="29"/>
        <v>0.23770469076919026</v>
      </c>
      <c r="AA109" s="5">
        <f t="shared" si="30"/>
        <v>0.20451000458716434</v>
      </c>
    </row>
    <row r="110" spans="1:27">
      <c r="A110" s="1" t="s">
        <v>32</v>
      </c>
      <c r="B110" s="2" t="s">
        <v>35</v>
      </c>
      <c r="C110" s="1">
        <v>17</v>
      </c>
      <c r="D110" s="5">
        <v>20.715065120782956</v>
      </c>
      <c r="E110" s="5">
        <v>19.62160427970429</v>
      </c>
      <c r="F110" s="5">
        <v>27.773903869807341</v>
      </c>
      <c r="G110" s="5">
        <v>27.469224970664687</v>
      </c>
      <c r="H110" s="5">
        <v>26.521501397980277</v>
      </c>
      <c r="J110" s="3">
        <f t="shared" si="18"/>
        <v>6.5259211019996724E-2</v>
      </c>
      <c r="K110" s="3">
        <f t="shared" si="19"/>
        <v>0.17344568658114193</v>
      </c>
      <c r="L110" s="5"/>
      <c r="M110" s="5">
        <f t="shared" si="20"/>
        <v>0.10639045380628355</v>
      </c>
      <c r="O110" s="5">
        <f t="shared" si="21"/>
        <v>7.1780453736167594E-4</v>
      </c>
      <c r="P110" s="5">
        <f t="shared" si="22"/>
        <v>1.1870861812848395E-3</v>
      </c>
      <c r="Q110" s="5">
        <f t="shared" si="23"/>
        <v>7.593048661650695E-4</v>
      </c>
      <c r="S110" s="5">
        <f t="shared" si="24"/>
        <v>6.7468885758177064E-3</v>
      </c>
      <c r="T110" s="5">
        <f t="shared" si="25"/>
        <v>1.1157826090734551E-2</v>
      </c>
      <c r="U110" s="5">
        <f t="shared" si="26"/>
        <v>7.1369642575979317E-3</v>
      </c>
      <c r="W110" s="5"/>
      <c r="X110" s="5">
        <f t="shared" si="27"/>
        <v>0.3762515650077406</v>
      </c>
      <c r="Y110" s="5">
        <f t="shared" si="28"/>
        <v>4.1384974830485062E-3</v>
      </c>
      <c r="Z110" s="5">
        <f t="shared" si="29"/>
        <v>6.8441378086937493E-3</v>
      </c>
      <c r="AA110" s="5">
        <f t="shared" si="30"/>
        <v>4.3777673641359136E-3</v>
      </c>
    </row>
    <row r="111" spans="1:27">
      <c r="A111" s="1" t="s">
        <v>32</v>
      </c>
      <c r="B111" s="2" t="s">
        <v>35</v>
      </c>
      <c r="C111" s="1">
        <v>18</v>
      </c>
      <c r="D111" s="5" t="s">
        <v>13</v>
      </c>
      <c r="E111" s="5" t="s">
        <v>13</v>
      </c>
      <c r="F111" s="5" t="s">
        <v>13</v>
      </c>
      <c r="G111" s="5" t="s">
        <v>13</v>
      </c>
      <c r="H111" s="5" t="s">
        <v>13</v>
      </c>
      <c r="J111" s="3" t="str">
        <f t="shared" si="18"/>
        <v/>
      </c>
      <c r="K111" s="3" t="str">
        <f t="shared" si="19"/>
        <v/>
      </c>
      <c r="L111" s="5"/>
      <c r="M111" s="5" t="str">
        <f t="shared" si="20"/>
        <v/>
      </c>
      <c r="O111" s="5" t="str">
        <f t="shared" si="21"/>
        <v/>
      </c>
      <c r="P111" s="5" t="str">
        <f t="shared" si="22"/>
        <v/>
      </c>
      <c r="Q111" s="5" t="str">
        <f t="shared" si="23"/>
        <v/>
      </c>
      <c r="S111" s="5" t="str">
        <f t="shared" si="24"/>
        <v/>
      </c>
      <c r="T111" s="5" t="str">
        <f t="shared" si="25"/>
        <v/>
      </c>
      <c r="U111" s="5" t="str">
        <f t="shared" si="26"/>
        <v/>
      </c>
      <c r="W111" s="5"/>
      <c r="X111" s="5" t="str">
        <f t="shared" si="27"/>
        <v/>
      </c>
      <c r="Y111" s="5" t="str">
        <f t="shared" si="28"/>
        <v/>
      </c>
      <c r="Z111" s="5" t="str">
        <f t="shared" si="29"/>
        <v/>
      </c>
      <c r="AA111" s="5" t="str">
        <f t="shared" si="30"/>
        <v/>
      </c>
    </row>
    <row r="112" spans="1:27">
      <c r="A112" s="1" t="s">
        <v>25</v>
      </c>
      <c r="B112" s="2" t="s">
        <v>9</v>
      </c>
      <c r="C112" s="1">
        <v>1</v>
      </c>
      <c r="D112" s="5">
        <v>23.001359895488719</v>
      </c>
      <c r="E112" s="5">
        <v>21.743802728373549</v>
      </c>
      <c r="F112" s="5">
        <v>32.086350331557696</v>
      </c>
      <c r="G112" s="5">
        <v>34.329056698547227</v>
      </c>
      <c r="H112" s="5">
        <v>35.261732152041191</v>
      </c>
      <c r="J112" s="3">
        <f t="shared" ref="J112:J175" si="31">IF(D112="","",POWER(2,D$401-D112))</f>
        <v>1.337822552267199E-2</v>
      </c>
      <c r="K112" s="3">
        <f t="shared" si="19"/>
        <v>3.9839888477473599E-2</v>
      </c>
      <c r="L112" s="5"/>
      <c r="M112" s="5">
        <f t="shared" si="20"/>
        <v>2.3086511491555911E-2</v>
      </c>
      <c r="O112" s="5">
        <f t="shared" si="21"/>
        <v>3.6126880253632252E-5</v>
      </c>
      <c r="P112" s="5">
        <f t="shared" si="22"/>
        <v>1.0220382134833483E-5</v>
      </c>
      <c r="Q112" s="5">
        <f t="shared" si="23"/>
        <v>1.7755976319758982E-6</v>
      </c>
      <c r="S112" s="5">
        <f t="shared" si="24"/>
        <v>1.5648479531801922E-3</v>
      </c>
      <c r="T112" s="5">
        <f t="shared" si="25"/>
        <v>4.4269928518960843E-4</v>
      </c>
      <c r="U112" s="5">
        <f t="shared" si="26"/>
        <v>7.6910607851053556E-5</v>
      </c>
      <c r="W112" s="5"/>
      <c r="X112" s="5">
        <f t="shared" si="27"/>
        <v>0.33579977339134243</v>
      </c>
      <c r="Y112" s="5">
        <f t="shared" si="28"/>
        <v>9.0680174152744507E-4</v>
      </c>
      <c r="Z112" s="5">
        <f t="shared" si="29"/>
        <v>2.5653641426763346E-4</v>
      </c>
      <c r="AA112" s="5">
        <f t="shared" si="30"/>
        <v>4.4568338412389444E-5</v>
      </c>
    </row>
    <row r="113" spans="1:27">
      <c r="A113" s="1" t="s">
        <v>25</v>
      </c>
      <c r="B113" s="2" t="s">
        <v>9</v>
      </c>
      <c r="C113" s="1">
        <v>2</v>
      </c>
      <c r="D113" s="5">
        <v>22.827591996616093</v>
      </c>
      <c r="E113" s="5">
        <v>20.897962302980655</v>
      </c>
      <c r="F113" s="5">
        <v>31.996426413824338</v>
      </c>
      <c r="G113" s="5">
        <v>29.979231221676738</v>
      </c>
      <c r="H113" s="5" t="s">
        <v>13</v>
      </c>
      <c r="J113" s="3">
        <f t="shared" si="31"/>
        <v>1.5090647083286024E-2</v>
      </c>
      <c r="K113" s="3">
        <f t="shared" si="19"/>
        <v>7.1604687486840526E-2</v>
      </c>
      <c r="L113" s="5"/>
      <c r="M113" s="5">
        <f t="shared" si="20"/>
        <v>3.2871888725366803E-2</v>
      </c>
      <c r="O113" s="5">
        <f t="shared" si="21"/>
        <v>3.8450346348074718E-5</v>
      </c>
      <c r="P113" s="5">
        <f t="shared" si="22"/>
        <v>2.0839873507873922E-4</v>
      </c>
      <c r="Q113" s="5" t="str">
        <f t="shared" si="23"/>
        <v/>
      </c>
      <c r="S113" s="5">
        <f t="shared" si="24"/>
        <v>1.1697029844957795E-3</v>
      </c>
      <c r="T113" s="5">
        <f t="shared" si="25"/>
        <v>6.3397250100180784E-3</v>
      </c>
      <c r="U113" s="5" t="e">
        <f t="shared" si="26"/>
        <v>#VALUE!</v>
      </c>
      <c r="W113" s="5"/>
      <c r="X113" s="5">
        <f t="shared" si="27"/>
        <v>0.2107494301411395</v>
      </c>
      <c r="Y113" s="5">
        <f t="shared" si="28"/>
        <v>5.369808555500099E-4</v>
      </c>
      <c r="Z113" s="5">
        <f t="shared" si="29"/>
        <v>2.9104063210531939E-3</v>
      </c>
      <c r="AA113" s="5" t="str">
        <f t="shared" si="30"/>
        <v/>
      </c>
    </row>
    <row r="114" spans="1:27">
      <c r="A114" s="1" t="s">
        <v>25</v>
      </c>
      <c r="B114" s="2" t="s">
        <v>9</v>
      </c>
      <c r="C114" s="1">
        <v>3</v>
      </c>
      <c r="D114" s="5">
        <v>22.195566174783806</v>
      </c>
      <c r="E114" s="5">
        <v>20.728496262315875</v>
      </c>
      <c r="F114" s="5">
        <v>32.774040339303241</v>
      </c>
      <c r="G114" s="5">
        <v>31.460493270598686</v>
      </c>
      <c r="H114" s="5" t="s">
        <v>13</v>
      </c>
      <c r="J114" s="3">
        <f t="shared" si="31"/>
        <v>2.3386573365859305E-2</v>
      </c>
      <c r="K114" s="3">
        <f t="shared" si="19"/>
        <v>8.0529650661374769E-2</v>
      </c>
      <c r="L114" s="5"/>
      <c r="M114" s="5">
        <f t="shared" si="20"/>
        <v>4.3397149483799753E-2</v>
      </c>
      <c r="O114" s="5">
        <f t="shared" si="21"/>
        <v>2.2429270030251047E-5</v>
      </c>
      <c r="P114" s="5">
        <f t="shared" si="22"/>
        <v>7.4643289514105028E-5</v>
      </c>
      <c r="Q114" s="5" t="str">
        <f t="shared" si="23"/>
        <v/>
      </c>
      <c r="S114" s="5">
        <f t="shared" si="24"/>
        <v>5.168374028488654E-4</v>
      </c>
      <c r="T114" s="5">
        <f t="shared" si="25"/>
        <v>1.7200044335162964E-3</v>
      </c>
      <c r="U114" s="5" t="e">
        <f t="shared" si="26"/>
        <v>#VALUE!</v>
      </c>
      <c r="W114" s="5"/>
      <c r="X114" s="5">
        <f t="shared" si="27"/>
        <v>0.29040947245877524</v>
      </c>
      <c r="Y114" s="5">
        <f t="shared" si="28"/>
        <v>2.7852188412645157E-4</v>
      </c>
      <c r="Z114" s="5">
        <f t="shared" si="29"/>
        <v>9.2690442465692853E-4</v>
      </c>
      <c r="AA114" s="5" t="str">
        <f t="shared" si="30"/>
        <v/>
      </c>
    </row>
    <row r="115" spans="1:27">
      <c r="A115" s="1" t="s">
        <v>25</v>
      </c>
      <c r="B115" s="2" t="s">
        <v>9</v>
      </c>
      <c r="C115" s="1">
        <v>4</v>
      </c>
      <c r="D115" s="5">
        <v>22.538370446381919</v>
      </c>
      <c r="E115" s="5">
        <v>20.162160097949769</v>
      </c>
      <c r="F115" s="5">
        <v>32.440398386550854</v>
      </c>
      <c r="G115" s="5">
        <v>31.665704252678569</v>
      </c>
      <c r="H115" s="5">
        <v>30.750787800221456</v>
      </c>
      <c r="J115" s="3">
        <f t="shared" si="31"/>
        <v>1.8440480136461285E-2</v>
      </c>
      <c r="K115" s="3">
        <f t="shared" si="19"/>
        <v>0.11924494791566678</v>
      </c>
      <c r="L115" s="5"/>
      <c r="M115" s="5">
        <f t="shared" si="20"/>
        <v>4.6892793619192852E-2</v>
      </c>
      <c r="O115" s="5">
        <f t="shared" si="21"/>
        <v>2.8265155242916644E-5</v>
      </c>
      <c r="P115" s="5">
        <f t="shared" si="22"/>
        <v>6.4746472067531448E-5</v>
      </c>
      <c r="Q115" s="5">
        <f t="shared" si="23"/>
        <v>4.0483133049668849E-5</v>
      </c>
      <c r="S115" s="5">
        <f t="shared" si="24"/>
        <v>6.0276117205667907E-4</v>
      </c>
      <c r="T115" s="5">
        <f t="shared" si="25"/>
        <v>1.3807339480203463E-3</v>
      </c>
      <c r="U115" s="5">
        <f t="shared" si="26"/>
        <v>8.6331246072529622E-4</v>
      </c>
      <c r="W115" s="5"/>
      <c r="X115" s="5">
        <f t="shared" si="27"/>
        <v>0.15464370154702811</v>
      </c>
      <c r="Y115" s="5">
        <f t="shared" si="28"/>
        <v>2.3703440470204673E-4</v>
      </c>
      <c r="Z115" s="5">
        <f t="shared" si="29"/>
        <v>5.4297035806768004E-4</v>
      </c>
      <c r="AA115" s="5">
        <f t="shared" si="30"/>
        <v>3.394955824736458E-4</v>
      </c>
    </row>
    <row r="116" spans="1:27">
      <c r="A116" s="1" t="s">
        <v>25</v>
      </c>
      <c r="B116" s="2" t="s">
        <v>9</v>
      </c>
      <c r="C116" s="1">
        <v>5</v>
      </c>
      <c r="D116" s="5">
        <v>24.649205020222677</v>
      </c>
      <c r="E116" s="5">
        <v>23.695875668737305</v>
      </c>
      <c r="F116" s="5">
        <v>32.687035638713347</v>
      </c>
      <c r="G116" s="5">
        <v>33.940764661839019</v>
      </c>
      <c r="H116" s="5">
        <v>28.177752771708885</v>
      </c>
      <c r="J116" s="3">
        <f t="shared" si="31"/>
        <v>4.2692118086861729E-3</v>
      </c>
      <c r="K116" s="3">
        <f t="shared" si="19"/>
        <v>1.0296404726190226E-2</v>
      </c>
      <c r="L116" s="5"/>
      <c r="M116" s="5">
        <f t="shared" si="20"/>
        <v>6.6300477105420167E-3</v>
      </c>
      <c r="O116" s="5">
        <f t="shared" si="21"/>
        <v>2.3823532830739758E-5</v>
      </c>
      <c r="P116" s="5">
        <f t="shared" si="22"/>
        <v>1.3376875475760895E-5</v>
      </c>
      <c r="Q116" s="5">
        <f t="shared" si="23"/>
        <v>2.4089891241866365E-4</v>
      </c>
      <c r="S116" s="5">
        <f t="shared" si="24"/>
        <v>3.593267178584473E-3</v>
      </c>
      <c r="T116" s="5">
        <f t="shared" si="25"/>
        <v>2.017613757815223E-3</v>
      </c>
      <c r="U116" s="5">
        <f t="shared" si="26"/>
        <v>3.6334416121263445E-2</v>
      </c>
      <c r="W116" s="5"/>
      <c r="X116" s="5">
        <f t="shared" si="27"/>
        <v>0.41463131279473553</v>
      </c>
      <c r="Y116" s="5">
        <f t="shared" si="28"/>
        <v>2.3137719878222681E-3</v>
      </c>
      <c r="Z116" s="5">
        <f t="shared" si="29"/>
        <v>1.299179260284427E-3</v>
      </c>
      <c r="AA116" s="5">
        <f t="shared" si="30"/>
        <v>2.3396410574839425E-2</v>
      </c>
    </row>
    <row r="117" spans="1:27">
      <c r="A117" s="1" t="s">
        <v>25</v>
      </c>
      <c r="B117" s="2" t="s">
        <v>9</v>
      </c>
      <c r="C117" s="1">
        <v>6</v>
      </c>
      <c r="D117" s="5">
        <v>24.893617526480259</v>
      </c>
      <c r="E117" s="5">
        <v>24.604380411201522</v>
      </c>
      <c r="F117" s="5">
        <v>32.334603757189534</v>
      </c>
      <c r="G117" s="5">
        <v>32.905409868666197</v>
      </c>
      <c r="H117" s="5">
        <v>27.746444277700089</v>
      </c>
      <c r="J117" s="3">
        <f t="shared" si="31"/>
        <v>3.6038956394746822E-3</v>
      </c>
      <c r="K117" s="3">
        <f t="shared" si="19"/>
        <v>5.4852752666964041E-3</v>
      </c>
      <c r="L117" s="5"/>
      <c r="M117" s="5">
        <f t="shared" si="20"/>
        <v>4.4461623468970961E-3</v>
      </c>
      <c r="O117" s="5">
        <f t="shared" si="21"/>
        <v>3.0415764150214774E-5</v>
      </c>
      <c r="P117" s="5">
        <f t="shared" si="22"/>
        <v>2.7417479863316382E-5</v>
      </c>
      <c r="Q117" s="5">
        <f t="shared" si="23"/>
        <v>3.2484159435477051E-4</v>
      </c>
      <c r="S117" s="5">
        <f t="shared" si="24"/>
        <v>6.8409027329920684E-3</v>
      </c>
      <c r="T117" s="5">
        <f t="shared" si="25"/>
        <v>6.166549424910359E-3</v>
      </c>
      <c r="U117" s="5">
        <f t="shared" si="26"/>
        <v>7.3061118558001403E-2</v>
      </c>
      <c r="W117" s="5"/>
      <c r="X117" s="5">
        <f t="shared" si="27"/>
        <v>0.65701272301785263</v>
      </c>
      <c r="Y117" s="5">
        <f t="shared" si="28"/>
        <v>5.5449841022350661E-3</v>
      </c>
      <c r="Z117" s="5">
        <f t="shared" si="29"/>
        <v>4.9983781178276222E-3</v>
      </c>
      <c r="AA117" s="5">
        <f t="shared" si="30"/>
        <v>5.9220655037502179E-2</v>
      </c>
    </row>
    <row r="118" spans="1:27">
      <c r="A118" s="1" t="s">
        <v>25</v>
      </c>
      <c r="B118" s="2" t="s">
        <v>9</v>
      </c>
      <c r="C118" s="1">
        <v>7</v>
      </c>
      <c r="D118" s="5">
        <v>22.359044416684796</v>
      </c>
      <c r="E118" s="5">
        <v>20.56328663128475</v>
      </c>
      <c r="F118" s="5">
        <v>31.002044298490532</v>
      </c>
      <c r="G118" s="5">
        <v>30.265448801468608</v>
      </c>
      <c r="H118" s="5">
        <v>25.908816335951354</v>
      </c>
      <c r="J118" s="3">
        <f t="shared" si="31"/>
        <v>2.0881165646626624E-2</v>
      </c>
      <c r="K118" s="3">
        <f t="shared" si="19"/>
        <v>9.0300232733385832E-2</v>
      </c>
      <c r="L118" s="5"/>
      <c r="M118" s="5">
        <f t="shared" si="20"/>
        <v>4.3423197920406151E-2</v>
      </c>
      <c r="O118" s="5">
        <f t="shared" si="21"/>
        <v>7.6601822072141013E-5</v>
      </c>
      <c r="P118" s="5">
        <f t="shared" si="22"/>
        <v>1.708972214620385E-4</v>
      </c>
      <c r="Q118" s="5">
        <f t="shared" si="23"/>
        <v>1.1610549242255948E-3</v>
      </c>
      <c r="S118" s="5">
        <f t="shared" si="24"/>
        <v>1.7640760179052362E-3</v>
      </c>
      <c r="T118" s="5">
        <f t="shared" si="25"/>
        <v>3.9356203514833172E-3</v>
      </c>
      <c r="U118" s="5">
        <f t="shared" si="26"/>
        <v>2.673812569847539E-2</v>
      </c>
      <c r="W118" s="5"/>
      <c r="X118" s="5">
        <f t="shared" si="27"/>
        <v>0.23124154849388812</v>
      </c>
      <c r="Y118" s="5">
        <f t="shared" si="28"/>
        <v>8.4830149107489243E-4</v>
      </c>
      <c r="Z118" s="5">
        <f t="shared" si="29"/>
        <v>1.8925446401297516E-3</v>
      </c>
      <c r="AA118" s="5">
        <f t="shared" si="30"/>
        <v>1.2857717960192246E-2</v>
      </c>
    </row>
    <row r="119" spans="1:27">
      <c r="A119" s="1" t="s">
        <v>25</v>
      </c>
      <c r="B119" s="2" t="s">
        <v>9</v>
      </c>
      <c r="C119" s="1">
        <v>8</v>
      </c>
      <c r="D119" s="5">
        <v>24.675189144147193</v>
      </c>
      <c r="E119" s="5">
        <v>23.657033980409263</v>
      </c>
      <c r="F119" s="5">
        <v>31.197547306856915</v>
      </c>
      <c r="G119" s="5">
        <v>31.494461163071644</v>
      </c>
      <c r="H119" s="5">
        <v>27.655948534214172</v>
      </c>
      <c r="J119" s="3">
        <f t="shared" si="31"/>
        <v>4.193008099400008E-3</v>
      </c>
      <c r="K119" s="3">
        <f t="shared" si="19"/>
        <v>1.0577380281702636E-2</v>
      </c>
      <c r="L119" s="5"/>
      <c r="M119" s="5">
        <f t="shared" si="20"/>
        <v>6.6596577383235761E-3</v>
      </c>
      <c r="O119" s="5">
        <f t="shared" si="21"/>
        <v>6.6893948307853953E-5</v>
      </c>
      <c r="P119" s="5">
        <f t="shared" si="22"/>
        <v>7.2906360028842605E-5</v>
      </c>
      <c r="Q119" s="5">
        <f t="shared" si="23"/>
        <v>3.4587053577463583E-4</v>
      </c>
      <c r="S119" s="5">
        <f t="shared" si="24"/>
        <v>1.0044652583706659E-2</v>
      </c>
      <c r="T119" s="5">
        <f t="shared" si="25"/>
        <v>1.0947463502410439E-2</v>
      </c>
      <c r="U119" s="5">
        <f t="shared" si="26"/>
        <v>5.1935181861418184E-2</v>
      </c>
      <c r="W119" s="5"/>
      <c r="X119" s="5">
        <f t="shared" si="27"/>
        <v>0.39641272108305642</v>
      </c>
      <c r="Y119" s="5">
        <f t="shared" si="28"/>
        <v>6.3242453732679886E-3</v>
      </c>
      <c r="Z119" s="5">
        <f t="shared" si="29"/>
        <v>6.8926670013897719E-3</v>
      </c>
      <c r="AA119" s="5">
        <f t="shared" si="30"/>
        <v>3.269907354781814E-2</v>
      </c>
    </row>
    <row r="120" spans="1:27">
      <c r="A120" s="1" t="s">
        <v>25</v>
      </c>
      <c r="B120" s="2" t="s">
        <v>9</v>
      </c>
      <c r="C120" s="1">
        <v>9</v>
      </c>
      <c r="D120" s="5">
        <v>21.680491488216614</v>
      </c>
      <c r="E120" s="5">
        <v>21.555170672681459</v>
      </c>
      <c r="F120" s="5">
        <v>30.508949013885559</v>
      </c>
      <c r="G120" s="5">
        <v>28.803570147822683</v>
      </c>
      <c r="H120" s="5">
        <v>29.504725124225171</v>
      </c>
      <c r="J120" s="3">
        <f t="shared" si="31"/>
        <v>3.342100640849887E-2</v>
      </c>
      <c r="K120" s="3">
        <f t="shared" si="19"/>
        <v>4.5404826547632206E-2</v>
      </c>
      <c r="L120" s="5"/>
      <c r="M120" s="5">
        <f t="shared" si="20"/>
        <v>3.8954781465504275E-2</v>
      </c>
      <c r="O120" s="5">
        <f t="shared" si="21"/>
        <v>1.0781410235921912E-4</v>
      </c>
      <c r="P120" s="5">
        <f t="shared" si="22"/>
        <v>4.70765173119485E-4</v>
      </c>
      <c r="Q120" s="5">
        <f t="shared" si="23"/>
        <v>9.6023240443657726E-5</v>
      </c>
      <c r="S120" s="5">
        <f t="shared" si="24"/>
        <v>2.7676731405794691E-3</v>
      </c>
      <c r="T120" s="5">
        <f t="shared" si="25"/>
        <v>1.2084913723270732E-2</v>
      </c>
      <c r="U120" s="5">
        <f t="shared" si="26"/>
        <v>2.4649924048140131E-3</v>
      </c>
      <c r="W120" s="5"/>
      <c r="X120" s="5">
        <f t="shared" si="27"/>
        <v>0.73606726310116755</v>
      </c>
      <c r="Y120" s="5">
        <f t="shared" si="28"/>
        <v>2.3745075261132446E-3</v>
      </c>
      <c r="Z120" s="5">
        <f t="shared" si="29"/>
        <v>1.0368174683491544E-2</v>
      </c>
      <c r="AA120" s="5">
        <f t="shared" si="30"/>
        <v>2.1148245185547395E-3</v>
      </c>
    </row>
    <row r="121" spans="1:27">
      <c r="A121" s="1" t="s">
        <v>25</v>
      </c>
      <c r="B121" s="2" t="s">
        <v>9</v>
      </c>
      <c r="C121" s="1">
        <v>10</v>
      </c>
      <c r="D121" s="5">
        <v>23.475310021369889</v>
      </c>
      <c r="E121" s="5">
        <v>21.795089453150752</v>
      </c>
      <c r="F121" s="5">
        <v>31.455931698814567</v>
      </c>
      <c r="G121" s="5">
        <v>29.563748373035139</v>
      </c>
      <c r="H121" s="5">
        <v>32.978683927833835</v>
      </c>
      <c r="J121" s="3">
        <f t="shared" si="31"/>
        <v>9.6321959383918552E-3</v>
      </c>
      <c r="K121" s="3">
        <f t="shared" si="19"/>
        <v>3.8448488514882695E-2</v>
      </c>
      <c r="L121" s="5"/>
      <c r="M121" s="5">
        <f t="shared" si="20"/>
        <v>1.9244307597582173E-2</v>
      </c>
      <c r="O121" s="5">
        <f t="shared" si="21"/>
        <v>5.5924920816057357E-5</v>
      </c>
      <c r="P121" s="5">
        <f t="shared" si="22"/>
        <v>2.779507682238694E-4</v>
      </c>
      <c r="Q121" s="5">
        <f t="shared" si="23"/>
        <v>8.6419262193398209E-6</v>
      </c>
      <c r="S121" s="5">
        <f t="shared" si="24"/>
        <v>2.9060500375229755E-3</v>
      </c>
      <c r="T121" s="5">
        <f t="shared" si="25"/>
        <v>1.4443271955328272E-2</v>
      </c>
      <c r="U121" s="5">
        <f t="shared" si="26"/>
        <v>4.4906402454435824E-4</v>
      </c>
      <c r="W121" s="5"/>
      <c r="X121" s="5">
        <f t="shared" si="27"/>
        <v>0.25052209619796656</v>
      </c>
      <c r="Y121" s="5">
        <f t="shared" si="28"/>
        <v>1.4545414651192298E-3</v>
      </c>
      <c r="Z121" s="5">
        <f t="shared" si="29"/>
        <v>7.2291728221326526E-3</v>
      </c>
      <c r="AA121" s="5">
        <f t="shared" si="30"/>
        <v>2.2476634461182245E-4</v>
      </c>
    </row>
    <row r="122" spans="1:27">
      <c r="A122" s="1" t="s">
        <v>25</v>
      </c>
      <c r="B122" s="2" t="s">
        <v>9</v>
      </c>
      <c r="C122" s="1">
        <v>11</v>
      </c>
      <c r="D122" s="5">
        <v>24.73063063933429</v>
      </c>
      <c r="E122" s="5">
        <v>23.869950089159332</v>
      </c>
      <c r="F122" s="5">
        <v>30.577233314795851</v>
      </c>
      <c r="G122" s="5">
        <v>34.227146523853207</v>
      </c>
      <c r="H122" s="5">
        <v>34.376628907442736</v>
      </c>
      <c r="J122" s="3">
        <f t="shared" si="31"/>
        <v>4.0349313331070951E-3</v>
      </c>
      <c r="K122" s="3">
        <f t="shared" si="19"/>
        <v>9.126073942468246E-3</v>
      </c>
      <c r="L122" s="5"/>
      <c r="M122" s="5">
        <f t="shared" si="20"/>
        <v>6.0682025096990061E-3</v>
      </c>
      <c r="O122" s="5">
        <f t="shared" si="21"/>
        <v>1.0283002670330705E-4</v>
      </c>
      <c r="P122" s="5">
        <f t="shared" si="22"/>
        <v>1.0968447316626181E-5</v>
      </c>
      <c r="Q122" s="5">
        <f t="shared" si="23"/>
        <v>3.2793455623915867E-6</v>
      </c>
      <c r="S122" s="5">
        <f t="shared" si="24"/>
        <v>1.6945714408665574E-2</v>
      </c>
      <c r="T122" s="5">
        <f t="shared" si="25"/>
        <v>1.8075282258782487E-3</v>
      </c>
      <c r="U122" s="5">
        <f t="shared" si="26"/>
        <v>5.4041465444670009E-4</v>
      </c>
      <c r="W122" s="5"/>
      <c r="X122" s="5">
        <f t="shared" si="27"/>
        <v>0.44213222011389974</v>
      </c>
      <c r="Y122" s="5">
        <f t="shared" si="28"/>
        <v>1.1267717898360086E-2</v>
      </c>
      <c r="Z122" s="5">
        <f t="shared" si="29"/>
        <v>1.2018801716677352E-3</v>
      </c>
      <c r="AA122" s="5">
        <f t="shared" si="30"/>
        <v>3.5933804427456259E-4</v>
      </c>
    </row>
    <row r="123" spans="1:27">
      <c r="A123" s="1" t="s">
        <v>25</v>
      </c>
      <c r="B123" s="2" t="s">
        <v>9</v>
      </c>
      <c r="C123" s="1">
        <v>12</v>
      </c>
      <c r="D123" s="5">
        <v>24.723932474532017</v>
      </c>
      <c r="E123" s="5">
        <v>23.102620409720089</v>
      </c>
      <c r="F123" s="5">
        <v>31.464598258012838</v>
      </c>
      <c r="G123" s="5">
        <v>29.295457738520891</v>
      </c>
      <c r="H123" s="5">
        <v>32.649803450769753</v>
      </c>
      <c r="J123" s="3">
        <f t="shared" si="31"/>
        <v>4.0537083242915672E-3</v>
      </c>
      <c r="K123" s="3">
        <f t="shared" si="19"/>
        <v>1.553363990639493E-2</v>
      </c>
      <c r="L123" s="5"/>
      <c r="M123" s="5">
        <f t="shared" si="20"/>
        <v>7.9352911348671267E-3</v>
      </c>
      <c r="O123" s="5">
        <f t="shared" si="21"/>
        <v>5.5589975620516733E-5</v>
      </c>
      <c r="P123" s="5">
        <f t="shared" si="22"/>
        <v>3.347583412708177E-4</v>
      </c>
      <c r="Q123" s="5">
        <f t="shared" si="23"/>
        <v>1.085459047147095E-5</v>
      </c>
      <c r="S123" s="5">
        <f t="shared" si="24"/>
        <v>7.0054109768270733E-3</v>
      </c>
      <c r="T123" s="5">
        <f t="shared" si="25"/>
        <v>4.2186018834257058E-2</v>
      </c>
      <c r="U123" s="5">
        <f t="shared" si="26"/>
        <v>1.3678881199174434E-3</v>
      </c>
      <c r="W123" s="5"/>
      <c r="X123" s="5">
        <f t="shared" si="27"/>
        <v>0.26096319656687328</v>
      </c>
      <c r="Y123" s="5">
        <f t="shared" si="28"/>
        <v>3.5786831647636758E-3</v>
      </c>
      <c r="Z123" s="5">
        <f t="shared" si="29"/>
        <v>2.1550540844776728E-2</v>
      </c>
      <c r="AA123" s="5">
        <f t="shared" si="30"/>
        <v>6.9877958655410201E-4</v>
      </c>
    </row>
    <row r="124" spans="1:27">
      <c r="A124" s="1" t="s">
        <v>25</v>
      </c>
      <c r="B124" s="2" t="s">
        <v>9</v>
      </c>
      <c r="C124" s="1">
        <v>13</v>
      </c>
      <c r="D124" s="5">
        <v>22.014347591819828</v>
      </c>
      <c r="E124" s="5">
        <v>20.003398999584878</v>
      </c>
      <c r="F124" s="5">
        <v>28.887699837225554</v>
      </c>
      <c r="G124" s="5">
        <v>26.652477270356755</v>
      </c>
      <c r="H124" s="5">
        <v>29.678603250849719</v>
      </c>
      <c r="J124" s="3">
        <f t="shared" si="31"/>
        <v>2.6516660133796669E-2</v>
      </c>
      <c r="K124" s="3">
        <f t="shared" si="19"/>
        <v>0.13311648488305328</v>
      </c>
      <c r="L124" s="5"/>
      <c r="M124" s="5">
        <f t="shared" si="20"/>
        <v>5.9412158586013404E-2</v>
      </c>
      <c r="O124" s="5">
        <f t="shared" si="21"/>
        <v>3.3168070206020364E-4</v>
      </c>
      <c r="P124" s="5">
        <f t="shared" si="22"/>
        <v>2.090970020557842E-3</v>
      </c>
      <c r="Q124" s="5">
        <f t="shared" si="23"/>
        <v>8.5120433372547184E-5</v>
      </c>
      <c r="S124" s="5">
        <f t="shared" si="24"/>
        <v>5.5827074786386688E-3</v>
      </c>
      <c r="T124" s="5">
        <f t="shared" si="25"/>
        <v>3.5194311573962751E-2</v>
      </c>
      <c r="U124" s="5">
        <f t="shared" si="26"/>
        <v>1.432710667283951E-3</v>
      </c>
      <c r="W124" s="5"/>
      <c r="X124" s="5">
        <f t="shared" si="27"/>
        <v>0.19919892083307586</v>
      </c>
      <c r="Y124" s="5">
        <f t="shared" si="28"/>
        <v>2.4916576061304115E-3</v>
      </c>
      <c r="Z124" s="5">
        <f t="shared" si="29"/>
        <v>1.5707821780261252E-2</v>
      </c>
      <c r="AA124" s="5">
        <f t="shared" si="30"/>
        <v>6.394432173244957E-4</v>
      </c>
    </row>
    <row r="125" spans="1:27">
      <c r="A125" s="1" t="s">
        <v>25</v>
      </c>
      <c r="B125" s="2" t="s">
        <v>9</v>
      </c>
      <c r="C125" s="1">
        <v>14</v>
      </c>
      <c r="D125" s="5">
        <v>21.065663438778</v>
      </c>
      <c r="E125" s="5">
        <v>19.704538383268101</v>
      </c>
      <c r="F125" s="5">
        <v>30.348855921782299</v>
      </c>
      <c r="G125" s="5">
        <v>28.398833188314796</v>
      </c>
      <c r="H125" s="5">
        <v>28.809323220850175</v>
      </c>
      <c r="J125" s="3">
        <f t="shared" si="31"/>
        <v>5.1180109266264394E-2</v>
      </c>
      <c r="K125" s="3">
        <f t="shared" si="19"/>
        <v>0.1637562373830117</v>
      </c>
      <c r="L125" s="5"/>
      <c r="M125" s="5">
        <f t="shared" si="20"/>
        <v>9.1548141009497666E-2</v>
      </c>
      <c r="O125" s="5">
        <f t="shared" si="21"/>
        <v>1.204670829406796E-4</v>
      </c>
      <c r="P125" s="5">
        <f t="shared" si="22"/>
        <v>6.2322130546065945E-4</v>
      </c>
      <c r="Q125" s="5">
        <f t="shared" si="23"/>
        <v>1.5549384032929292E-4</v>
      </c>
      <c r="S125" s="5">
        <f t="shared" si="24"/>
        <v>1.3158878117271846E-3</v>
      </c>
      <c r="T125" s="5">
        <f t="shared" si="25"/>
        <v>6.8075801276620499E-3</v>
      </c>
      <c r="U125" s="5">
        <f t="shared" si="26"/>
        <v>1.6984926030683813E-3</v>
      </c>
      <c r="W125" s="5"/>
      <c r="X125" s="5">
        <f t="shared" si="27"/>
        <v>0.31253838073085749</v>
      </c>
      <c r="Y125" s="5">
        <f t="shared" si="28"/>
        <v>7.3564882086852971E-4</v>
      </c>
      <c r="Z125" s="5">
        <f t="shared" si="29"/>
        <v>3.8057866706047881E-3</v>
      </c>
      <c r="AA125" s="5">
        <f t="shared" si="30"/>
        <v>9.4954453530589041E-4</v>
      </c>
    </row>
    <row r="126" spans="1:27">
      <c r="A126" s="1" t="s">
        <v>25</v>
      </c>
      <c r="B126" s="2" t="s">
        <v>9</v>
      </c>
      <c r="C126" s="1">
        <v>15</v>
      </c>
      <c r="D126" s="5">
        <v>22.636449903626254</v>
      </c>
      <c r="E126" s="5">
        <v>21.86786255757978</v>
      </c>
      <c r="F126" s="5">
        <v>30.770212355818618</v>
      </c>
      <c r="G126" s="5">
        <v>27.829740120074614</v>
      </c>
      <c r="H126" s="5">
        <v>32.054706160469777</v>
      </c>
      <c r="J126" s="3">
        <f t="shared" si="31"/>
        <v>1.7228495985873074E-2</v>
      </c>
      <c r="K126" s="3">
        <f t="shared" si="19"/>
        <v>3.6557154500843347E-2</v>
      </c>
      <c r="L126" s="5"/>
      <c r="M126" s="5">
        <f t="shared" si="20"/>
        <v>2.5096310278061223E-2</v>
      </c>
      <c r="O126" s="5">
        <f t="shared" si="21"/>
        <v>8.9955447567214723E-5</v>
      </c>
      <c r="P126" s="5">
        <f t="shared" si="22"/>
        <v>9.2460529366554913E-4</v>
      </c>
      <c r="Q126" s="5">
        <f t="shared" si="23"/>
        <v>1.6396667031174853E-5</v>
      </c>
      <c r="S126" s="5">
        <f t="shared" si="24"/>
        <v>3.5844092844935964E-3</v>
      </c>
      <c r="T126" s="5">
        <f t="shared" si="25"/>
        <v>3.68422801368464E-2</v>
      </c>
      <c r="U126" s="5">
        <f t="shared" si="26"/>
        <v>6.5334970955904011E-4</v>
      </c>
      <c r="W126" s="5"/>
      <c r="X126" s="5">
        <f t="shared" si="27"/>
        <v>0.47127562911045567</v>
      </c>
      <c r="Y126" s="5">
        <f t="shared" si="28"/>
        <v>2.4606796889823446E-3</v>
      </c>
      <c r="Z126" s="5">
        <f t="shared" si="29"/>
        <v>2.529204765223779E-2</v>
      </c>
      <c r="AA126" s="5">
        <f t="shared" si="30"/>
        <v>4.4852142501398989E-4</v>
      </c>
    </row>
    <row r="127" spans="1:27">
      <c r="A127" s="1" t="s">
        <v>25</v>
      </c>
      <c r="B127" s="2" t="s">
        <v>9</v>
      </c>
      <c r="C127" s="1">
        <v>16</v>
      </c>
      <c r="D127" s="5">
        <v>23.104678094020898</v>
      </c>
      <c r="E127" s="5" t="s">
        <v>13</v>
      </c>
      <c r="F127" s="5">
        <v>30.949792752725958</v>
      </c>
      <c r="G127" s="5">
        <v>31.34182309633772</v>
      </c>
      <c r="H127" s="5">
        <v>29.46224930467535</v>
      </c>
      <c r="J127" s="3">
        <f t="shared" si="31"/>
        <v>1.2453649422564907E-2</v>
      </c>
      <c r="K127" s="3" t="str">
        <f t="shared" si="19"/>
        <v/>
      </c>
      <c r="L127" s="5"/>
      <c r="M127" s="5">
        <f t="shared" si="20"/>
        <v>1.2453649422564907E-2</v>
      </c>
      <c r="O127" s="5">
        <f t="shared" si="21"/>
        <v>7.9427040833902174E-5</v>
      </c>
      <c r="P127" s="5">
        <f t="shared" si="22"/>
        <v>8.1042728181785446E-5</v>
      </c>
      <c r="Q127" s="5">
        <f t="shared" si="23"/>
        <v>9.8892385592302148E-5</v>
      </c>
      <c r="S127" s="5">
        <f t="shared" si="24"/>
        <v>6.377812490047088E-3</v>
      </c>
      <c r="T127" s="5">
        <f t="shared" si="25"/>
        <v>6.5075485451632532E-3</v>
      </c>
      <c r="U127" s="5">
        <f t="shared" si="26"/>
        <v>7.9408358334800977E-3</v>
      </c>
      <c r="W127" s="5"/>
      <c r="X127" s="5" t="str">
        <f t="shared" si="27"/>
        <v/>
      </c>
      <c r="Y127" s="5" t="str">
        <f t="shared" si="28"/>
        <v/>
      </c>
      <c r="Z127" s="5" t="str">
        <f t="shared" si="29"/>
        <v/>
      </c>
      <c r="AA127" s="5" t="str">
        <f t="shared" si="30"/>
        <v/>
      </c>
    </row>
    <row r="128" spans="1:27">
      <c r="A128" s="1" t="s">
        <v>25</v>
      </c>
      <c r="B128" s="2" t="s">
        <v>9</v>
      </c>
      <c r="C128" s="1">
        <v>17</v>
      </c>
      <c r="D128" s="5">
        <v>21.976071308226157</v>
      </c>
      <c r="E128" s="5">
        <v>19.481121536777156</v>
      </c>
      <c r="F128" s="5">
        <v>31.15240620282249</v>
      </c>
      <c r="G128" s="5">
        <v>29.151284414149092</v>
      </c>
      <c r="H128" s="5">
        <v>31.041336250615768</v>
      </c>
      <c r="J128" s="3">
        <f t="shared" si="31"/>
        <v>2.7229591855769456E-2</v>
      </c>
      <c r="K128" s="3">
        <f t="shared" si="19"/>
        <v>0.19118465132789586</v>
      </c>
      <c r="L128" s="5"/>
      <c r="M128" s="5">
        <f t="shared" si="20"/>
        <v>7.2151784626204474E-2</v>
      </c>
      <c r="O128" s="5">
        <f t="shared" si="21"/>
        <v>6.9020111507769299E-5</v>
      </c>
      <c r="P128" s="5">
        <f t="shared" si="22"/>
        <v>3.6994051982008734E-4</v>
      </c>
      <c r="Q128" s="5">
        <f t="shared" si="23"/>
        <v>3.3098652786793364E-5</v>
      </c>
      <c r="S128" s="5">
        <f t="shared" si="24"/>
        <v>9.5659604076795356E-4</v>
      </c>
      <c r="T128" s="5">
        <f t="shared" si="25"/>
        <v>5.1272539097491753E-3</v>
      </c>
      <c r="U128" s="5">
        <f t="shared" si="26"/>
        <v>4.5873643955263188E-4</v>
      </c>
      <c r="W128" s="5"/>
      <c r="X128" s="5">
        <f t="shared" si="27"/>
        <v>0.14242561663105835</v>
      </c>
      <c r="Y128" s="5">
        <f t="shared" si="28"/>
        <v>3.6101282727657197E-4</v>
      </c>
      <c r="Z128" s="5">
        <f t="shared" si="29"/>
        <v>1.9349906870170864E-3</v>
      </c>
      <c r="AA128" s="5">
        <f t="shared" si="30"/>
        <v>1.7312400633054335E-4</v>
      </c>
    </row>
    <row r="129" spans="1:27">
      <c r="A129" s="1" t="s">
        <v>25</v>
      </c>
      <c r="B129" s="2" t="s">
        <v>9</v>
      </c>
      <c r="C129" s="1">
        <v>18</v>
      </c>
      <c r="D129" s="5" t="s">
        <v>13</v>
      </c>
      <c r="E129" s="5" t="s">
        <v>13</v>
      </c>
      <c r="F129" s="5" t="s">
        <v>13</v>
      </c>
      <c r="G129" s="5" t="s">
        <v>13</v>
      </c>
      <c r="H129" s="5" t="s">
        <v>13</v>
      </c>
      <c r="J129" s="3" t="str">
        <f t="shared" si="31"/>
        <v/>
      </c>
      <c r="K129" s="3" t="str">
        <f t="shared" si="19"/>
        <v/>
      </c>
      <c r="L129" s="5"/>
      <c r="M129" s="5" t="str">
        <f t="shared" si="20"/>
        <v/>
      </c>
      <c r="O129" s="5" t="str">
        <f t="shared" si="21"/>
        <v/>
      </c>
      <c r="P129" s="5" t="str">
        <f t="shared" si="22"/>
        <v/>
      </c>
      <c r="Q129" s="5" t="str">
        <f t="shared" si="23"/>
        <v/>
      </c>
      <c r="S129" s="5" t="str">
        <f t="shared" si="24"/>
        <v/>
      </c>
      <c r="T129" s="5" t="str">
        <f t="shared" si="25"/>
        <v/>
      </c>
      <c r="U129" s="5" t="str">
        <f t="shared" si="26"/>
        <v/>
      </c>
      <c r="W129" s="5"/>
      <c r="X129" s="5" t="str">
        <f t="shared" si="27"/>
        <v/>
      </c>
      <c r="Y129" s="5" t="str">
        <f t="shared" si="28"/>
        <v/>
      </c>
      <c r="Z129" s="5" t="str">
        <f t="shared" si="29"/>
        <v/>
      </c>
      <c r="AA129" s="5" t="str">
        <f t="shared" si="30"/>
        <v/>
      </c>
    </row>
    <row r="130" spans="1:27">
      <c r="A130" s="1" t="s">
        <v>33</v>
      </c>
      <c r="B130" s="2" t="s">
        <v>35</v>
      </c>
      <c r="C130" s="1">
        <v>1</v>
      </c>
      <c r="D130" s="5" t="s">
        <v>13</v>
      </c>
      <c r="E130" s="5" t="s">
        <v>13</v>
      </c>
      <c r="F130" s="5" t="s">
        <v>13</v>
      </c>
      <c r="G130" s="5" t="s">
        <v>13</v>
      </c>
      <c r="H130" s="5" t="s">
        <v>13</v>
      </c>
      <c r="J130" s="3" t="str">
        <f t="shared" si="31"/>
        <v/>
      </c>
      <c r="K130" s="3" t="str">
        <f t="shared" si="19"/>
        <v/>
      </c>
      <c r="L130" s="5"/>
      <c r="M130" s="5" t="str">
        <f t="shared" si="20"/>
        <v/>
      </c>
      <c r="O130" s="5" t="str">
        <f t="shared" si="21"/>
        <v/>
      </c>
      <c r="P130" s="5" t="str">
        <f t="shared" si="22"/>
        <v/>
      </c>
      <c r="Q130" s="5" t="str">
        <f t="shared" si="23"/>
        <v/>
      </c>
      <c r="S130" s="5" t="str">
        <f t="shared" si="24"/>
        <v/>
      </c>
      <c r="T130" s="5" t="str">
        <f t="shared" si="25"/>
        <v/>
      </c>
      <c r="U130" s="5" t="str">
        <f t="shared" si="26"/>
        <v/>
      </c>
      <c r="W130" s="5"/>
      <c r="X130" s="5" t="str">
        <f t="shared" si="27"/>
        <v/>
      </c>
      <c r="Y130" s="5" t="str">
        <f t="shared" si="28"/>
        <v/>
      </c>
      <c r="Z130" s="5" t="str">
        <f t="shared" si="29"/>
        <v/>
      </c>
      <c r="AA130" s="5" t="str">
        <f t="shared" si="30"/>
        <v/>
      </c>
    </row>
    <row r="131" spans="1:27">
      <c r="A131" s="1" t="s">
        <v>33</v>
      </c>
      <c r="B131" s="2" t="s">
        <v>35</v>
      </c>
      <c r="C131" s="1">
        <v>2</v>
      </c>
      <c r="D131" s="5" t="s">
        <v>13</v>
      </c>
      <c r="E131" s="5" t="s">
        <v>13</v>
      </c>
      <c r="F131" s="5" t="s">
        <v>13</v>
      </c>
      <c r="G131" s="5" t="s">
        <v>13</v>
      </c>
      <c r="H131" s="5" t="s">
        <v>13</v>
      </c>
      <c r="J131" s="3" t="str">
        <f t="shared" si="31"/>
        <v/>
      </c>
      <c r="K131" s="3" t="str">
        <f t="shared" si="19"/>
        <v/>
      </c>
      <c r="L131" s="5"/>
      <c r="M131" s="5" t="str">
        <f t="shared" si="20"/>
        <v/>
      </c>
      <c r="O131" s="5" t="str">
        <f t="shared" si="21"/>
        <v/>
      </c>
      <c r="P131" s="5" t="str">
        <f t="shared" si="22"/>
        <v/>
      </c>
      <c r="Q131" s="5" t="str">
        <f t="shared" si="23"/>
        <v/>
      </c>
      <c r="S131" s="5" t="str">
        <f t="shared" si="24"/>
        <v/>
      </c>
      <c r="T131" s="5" t="str">
        <f t="shared" si="25"/>
        <v/>
      </c>
      <c r="U131" s="5" t="str">
        <f t="shared" si="26"/>
        <v/>
      </c>
      <c r="W131" s="5"/>
      <c r="X131" s="5" t="str">
        <f t="shared" si="27"/>
        <v/>
      </c>
      <c r="Y131" s="5" t="str">
        <f t="shared" si="28"/>
        <v/>
      </c>
      <c r="Z131" s="5" t="str">
        <f t="shared" si="29"/>
        <v/>
      </c>
      <c r="AA131" s="5" t="str">
        <f t="shared" si="30"/>
        <v/>
      </c>
    </row>
    <row r="132" spans="1:27">
      <c r="A132" s="1" t="s">
        <v>33</v>
      </c>
      <c r="B132" s="2" t="s">
        <v>35</v>
      </c>
      <c r="C132" s="1">
        <v>3</v>
      </c>
      <c r="D132" s="5" t="s">
        <v>13</v>
      </c>
      <c r="E132" s="5" t="s">
        <v>13</v>
      </c>
      <c r="F132" s="5" t="s">
        <v>13</v>
      </c>
      <c r="G132" s="5" t="s">
        <v>13</v>
      </c>
      <c r="H132" s="5" t="s">
        <v>13</v>
      </c>
      <c r="J132" s="3" t="str">
        <f t="shared" si="31"/>
        <v/>
      </c>
      <c r="K132" s="3" t="str">
        <f t="shared" ref="K132:K195" si="32">IF(E132="","",POWER(2,E$401-E132))</f>
        <v/>
      </c>
      <c r="L132" s="5"/>
      <c r="M132" s="5" t="str">
        <f t="shared" ref="M132:M195" si="33">IF(J132="","",GEOMEAN(J132:K132))</f>
        <v/>
      </c>
      <c r="O132" s="5" t="str">
        <f t="shared" ref="O132:O195" si="34">IF(F132="","",POWER(2,F$401-F132))</f>
        <v/>
      </c>
      <c r="P132" s="5" t="str">
        <f t="shared" ref="P132:P195" si="35">IF(G132="","",POWER(2,G$401-G132))</f>
        <v/>
      </c>
      <c r="Q132" s="5" t="str">
        <f t="shared" ref="Q132:Q195" si="36">IF(H132="","",POWER(2,H$401-H132))</f>
        <v/>
      </c>
      <c r="S132" s="5" t="str">
        <f t="shared" si="24"/>
        <v/>
      </c>
      <c r="T132" s="5" t="str">
        <f t="shared" si="25"/>
        <v/>
      </c>
      <c r="U132" s="5" t="str">
        <f t="shared" si="26"/>
        <v/>
      </c>
      <c r="W132" s="5"/>
      <c r="X132" s="5" t="str">
        <f t="shared" si="27"/>
        <v/>
      </c>
      <c r="Y132" s="5" t="str">
        <f t="shared" si="28"/>
        <v/>
      </c>
      <c r="Z132" s="5" t="str">
        <f t="shared" si="29"/>
        <v/>
      </c>
      <c r="AA132" s="5" t="str">
        <f t="shared" si="30"/>
        <v/>
      </c>
    </row>
    <row r="133" spans="1:27">
      <c r="A133" s="1" t="s">
        <v>33</v>
      </c>
      <c r="B133" s="2" t="s">
        <v>35</v>
      </c>
      <c r="C133" s="1">
        <v>4</v>
      </c>
      <c r="D133" s="5">
        <v>21.074569946210634</v>
      </c>
      <c r="E133" s="5">
        <v>21.265777050676757</v>
      </c>
      <c r="F133" s="5">
        <v>22.240084004456151</v>
      </c>
      <c r="G133" s="5">
        <v>22.444868928346878</v>
      </c>
      <c r="H133" s="5">
        <v>23.828623181890801</v>
      </c>
      <c r="J133" s="3">
        <f t="shared" si="31"/>
        <v>5.0865121105068918E-2</v>
      </c>
      <c r="K133" s="3">
        <f t="shared" si="32"/>
        <v>5.549044169357123E-2</v>
      </c>
      <c r="L133" s="5"/>
      <c r="M133" s="5">
        <f t="shared" si="33"/>
        <v>5.3127469701814957E-2</v>
      </c>
      <c r="O133" s="5">
        <f t="shared" si="34"/>
        <v>3.3254618453467513E-2</v>
      </c>
      <c r="P133" s="5">
        <f t="shared" si="35"/>
        <v>3.8633506428828068E-2</v>
      </c>
      <c r="Q133" s="5">
        <f t="shared" si="36"/>
        <v>4.909681288670014E-3</v>
      </c>
      <c r="S133" s="5">
        <f t="shared" si="24"/>
        <v>0.62594018951238439</v>
      </c>
      <c r="T133" s="5">
        <f t="shared" si="25"/>
        <v>0.7271851387928655</v>
      </c>
      <c r="U133" s="5">
        <f t="shared" si="26"/>
        <v>9.2413233986603505E-2</v>
      </c>
      <c r="W133" s="5"/>
      <c r="X133" s="5">
        <f t="shared" si="27"/>
        <v>0.91664653501869364</v>
      </c>
      <c r="Y133" s="5">
        <f t="shared" si="28"/>
        <v>0.59928552447114836</v>
      </c>
      <c r="Z133" s="5">
        <f t="shared" si="29"/>
        <v>0.69621911900016287</v>
      </c>
      <c r="AA133" s="5">
        <f t="shared" si="30"/>
        <v>8.8477963750625874E-2</v>
      </c>
    </row>
    <row r="134" spans="1:27">
      <c r="A134" s="1" t="s">
        <v>33</v>
      </c>
      <c r="B134" s="2" t="s">
        <v>35</v>
      </c>
      <c r="C134" s="1">
        <v>5</v>
      </c>
      <c r="D134" s="5">
        <v>19.512853785710195</v>
      </c>
      <c r="E134" s="5">
        <v>20.388315157896951</v>
      </c>
      <c r="F134" s="5">
        <v>20.300596939209878</v>
      </c>
      <c r="G134" s="5">
        <v>20.400830753211508</v>
      </c>
      <c r="H134" s="5">
        <v>20.318659407959093</v>
      </c>
      <c r="J134" s="3">
        <f t="shared" si="31"/>
        <v>0.15015627703347303</v>
      </c>
      <c r="K134" s="3">
        <f t="shared" si="32"/>
        <v>0.10194373273399025</v>
      </c>
      <c r="L134" s="5"/>
      <c r="M134" s="5">
        <f t="shared" si="33"/>
        <v>0.12372344714819165</v>
      </c>
      <c r="O134" s="5">
        <f t="shared" si="34"/>
        <v>0.12755449044264858</v>
      </c>
      <c r="P134" s="5">
        <f t="shared" si="35"/>
        <v>0.15932390050026013</v>
      </c>
      <c r="Q134" s="5">
        <f t="shared" si="36"/>
        <v>5.5931656334237342E-2</v>
      </c>
      <c r="S134" s="5">
        <f t="shared" si="24"/>
        <v>1.0309645696330156</v>
      </c>
      <c r="T134" s="5">
        <f t="shared" si="25"/>
        <v>1.2877421715338038</v>
      </c>
      <c r="U134" s="5">
        <f t="shared" si="26"/>
        <v>0.45206998045604357</v>
      </c>
      <c r="W134" s="5"/>
      <c r="X134" s="5">
        <f t="shared" si="27"/>
        <v>1.4729328915715452</v>
      </c>
      <c r="Y134" s="5">
        <f t="shared" si="28"/>
        <v>1.2512244453073587</v>
      </c>
      <c r="Z134" s="5">
        <f t="shared" si="29"/>
        <v>1.5628611610288632</v>
      </c>
      <c r="AA134" s="5">
        <f t="shared" si="30"/>
        <v>0.54865223034538257</v>
      </c>
    </row>
    <row r="135" spans="1:27">
      <c r="A135" s="1" t="s">
        <v>33</v>
      </c>
      <c r="B135" s="2" t="s">
        <v>35</v>
      </c>
      <c r="C135" s="1">
        <v>6</v>
      </c>
      <c r="D135" s="5">
        <v>19.322038909910201</v>
      </c>
      <c r="E135" s="5">
        <v>18.746288815361325</v>
      </c>
      <c r="F135" s="5">
        <v>20.481997204237718</v>
      </c>
      <c r="G135" s="5">
        <v>20.473814150598823</v>
      </c>
      <c r="H135" s="5">
        <v>20.901879042716498</v>
      </c>
      <c r="J135" s="3">
        <f t="shared" si="31"/>
        <v>0.1713896110146311</v>
      </c>
      <c r="K135" s="3">
        <f t="shared" si="32"/>
        <v>0.31817035629133461</v>
      </c>
      <c r="L135" s="5"/>
      <c r="M135" s="5">
        <f t="shared" si="33"/>
        <v>0.23351893627960543</v>
      </c>
      <c r="O135" s="5">
        <f t="shared" si="34"/>
        <v>0.11248350256935483</v>
      </c>
      <c r="P135" s="5">
        <f t="shared" si="35"/>
        <v>0.15146445910517731</v>
      </c>
      <c r="Q135" s="5">
        <f t="shared" si="36"/>
        <v>3.7332844072148999E-2</v>
      </c>
      <c r="S135" s="5">
        <f t="shared" si="24"/>
        <v>0.48168899859440933</v>
      </c>
      <c r="T135" s="5">
        <f t="shared" si="25"/>
        <v>0.64861745911612212</v>
      </c>
      <c r="U135" s="5">
        <f t="shared" si="26"/>
        <v>0.1598707353970141</v>
      </c>
      <c r="W135" s="5"/>
      <c r="X135" s="5">
        <f t="shared" si="27"/>
        <v>0.53867246783260081</v>
      </c>
      <c r="Y135" s="5">
        <f t="shared" si="28"/>
        <v>0.35353231482809361</v>
      </c>
      <c r="Z135" s="5">
        <f t="shared" si="29"/>
        <v>0.47604830591599162</v>
      </c>
      <c r="AA135" s="5">
        <f t="shared" si="30"/>
        <v>0.11733602246076298</v>
      </c>
    </row>
    <row r="136" spans="1:27">
      <c r="A136" s="1" t="s">
        <v>33</v>
      </c>
      <c r="B136" s="2" t="s">
        <v>35</v>
      </c>
      <c r="C136" s="1">
        <v>7</v>
      </c>
      <c r="D136" s="5" t="s">
        <v>13</v>
      </c>
      <c r="E136" s="5" t="s">
        <v>13</v>
      </c>
      <c r="F136" s="5" t="s">
        <v>13</v>
      </c>
      <c r="G136" s="5" t="s">
        <v>13</v>
      </c>
      <c r="H136" s="5" t="s">
        <v>13</v>
      </c>
      <c r="J136" s="3" t="str">
        <f t="shared" si="31"/>
        <v/>
      </c>
      <c r="K136" s="3" t="str">
        <f t="shared" si="32"/>
        <v/>
      </c>
      <c r="L136" s="5"/>
      <c r="M136" s="5" t="str">
        <f t="shared" si="33"/>
        <v/>
      </c>
      <c r="O136" s="5" t="str">
        <f t="shared" si="34"/>
        <v/>
      </c>
      <c r="P136" s="5" t="str">
        <f t="shared" si="35"/>
        <v/>
      </c>
      <c r="Q136" s="5" t="str">
        <f t="shared" si="36"/>
        <v/>
      </c>
      <c r="S136" s="5" t="str">
        <f t="shared" si="24"/>
        <v/>
      </c>
      <c r="T136" s="5" t="str">
        <f t="shared" si="25"/>
        <v/>
      </c>
      <c r="U136" s="5" t="str">
        <f t="shared" si="26"/>
        <v/>
      </c>
      <c r="W136" s="5"/>
      <c r="X136" s="5" t="str">
        <f t="shared" si="27"/>
        <v/>
      </c>
      <c r="Y136" s="5" t="str">
        <f t="shared" si="28"/>
        <v/>
      </c>
      <c r="Z136" s="5" t="str">
        <f t="shared" si="29"/>
        <v/>
      </c>
      <c r="AA136" s="5" t="str">
        <f t="shared" si="30"/>
        <v/>
      </c>
    </row>
    <row r="137" spans="1:27">
      <c r="A137" s="1" t="s">
        <v>33</v>
      </c>
      <c r="B137" s="2" t="s">
        <v>35</v>
      </c>
      <c r="C137" s="1">
        <v>8</v>
      </c>
      <c r="D137" s="5">
        <v>21.429358822367629</v>
      </c>
      <c r="E137" s="5">
        <v>21.700988602525403</v>
      </c>
      <c r="F137" s="5">
        <v>22.337279317794344</v>
      </c>
      <c r="G137" s="5">
        <v>21.407810327487283</v>
      </c>
      <c r="H137" s="5">
        <v>21.577303840518297</v>
      </c>
      <c r="J137" s="3">
        <f t="shared" si="31"/>
        <v>3.9775714434162598E-2</v>
      </c>
      <c r="K137" s="3">
        <f t="shared" si="32"/>
        <v>4.1039914768608257E-2</v>
      </c>
      <c r="L137" s="5"/>
      <c r="M137" s="5">
        <f t="shared" si="33"/>
        <v>4.0402870321779541E-2</v>
      </c>
      <c r="O137" s="5">
        <f t="shared" si="34"/>
        <v>3.1088034454013355E-2</v>
      </c>
      <c r="P137" s="5">
        <f t="shared" si="35"/>
        <v>7.9277486655903909E-2</v>
      </c>
      <c r="Q137" s="5">
        <f t="shared" si="36"/>
        <v>2.3375879100713228E-2</v>
      </c>
      <c r="S137" s="5">
        <f t="shared" ref="S137:S200" si="37">IF($M137&lt;&gt;"",O137/$M137,"")</f>
        <v>0.76945113568466106</v>
      </c>
      <c r="T137" s="5">
        <f t="shared" ref="T137:T200" si="38">IF($M137&lt;&gt;"",P137/$M137,"")</f>
        <v>1.9621746184000359</v>
      </c>
      <c r="U137" s="5">
        <f t="shared" ref="U137:U200" si="39">IF($M137&lt;&gt;"",Q137/$M137,"")</f>
        <v>0.57856976285450301</v>
      </c>
      <c r="W137" s="5"/>
      <c r="X137" s="5">
        <f t="shared" ref="X137:X200" si="40">IF($K137&lt;&gt;"",IF($J137&lt;&gt;"",J137/$K137,""),"")</f>
        <v>0.96919583430975698</v>
      </c>
      <c r="Y137" s="5">
        <f t="shared" ref="Y137:Y200" si="41">IF($K137&lt;&gt;"",IF($O137&lt;&gt;"",O137/$K137,""),"")</f>
        <v>0.75750728599935668</v>
      </c>
      <c r="Z137" s="5">
        <f t="shared" ref="Z137:Z200" si="42">IF($K137&lt;&gt;"",IF($P137&lt;&gt;"",P137/$K137,""),"")</f>
        <v>1.9317166495809552</v>
      </c>
      <c r="AA137" s="5">
        <f t="shared" ref="AA137:AA200" si="43">IF($K137&lt;&gt;"",IF($Q137&lt;&gt;"",Q137/$K137,""),"")</f>
        <v>0.56958888030132104</v>
      </c>
    </row>
    <row r="138" spans="1:27">
      <c r="A138" s="1" t="s">
        <v>33</v>
      </c>
      <c r="B138" s="2" t="s">
        <v>35</v>
      </c>
      <c r="C138" s="1">
        <v>9</v>
      </c>
      <c r="D138" s="5">
        <v>19.758015043910337</v>
      </c>
      <c r="E138" s="5">
        <v>20.123410580122989</v>
      </c>
      <c r="F138" s="5">
        <v>22.982418429259582</v>
      </c>
      <c r="G138" s="5">
        <v>22.244573982522571</v>
      </c>
      <c r="H138" s="5">
        <v>22.516043793289708</v>
      </c>
      <c r="J138" s="3">
        <f t="shared" si="31"/>
        <v>0.12669007678966351</v>
      </c>
      <c r="K138" s="3">
        <f t="shared" si="32"/>
        <v>0.12249116224134875</v>
      </c>
      <c r="L138" s="5"/>
      <c r="M138" s="5">
        <f t="shared" si="33"/>
        <v>0.12457292944460929</v>
      </c>
      <c r="O138" s="5">
        <f t="shared" si="34"/>
        <v>1.9878657022117774E-2</v>
      </c>
      <c r="P138" s="5">
        <f t="shared" si="35"/>
        <v>4.4387318936964411E-2</v>
      </c>
      <c r="Q138" s="5">
        <f t="shared" si="36"/>
        <v>1.2194923169837956E-2</v>
      </c>
      <c r="S138" s="5">
        <f t="shared" si="37"/>
        <v>0.15957445257765024</v>
      </c>
      <c r="T138" s="5">
        <f t="shared" si="38"/>
        <v>0.35631592782524235</v>
      </c>
      <c r="U138" s="5">
        <f t="shared" si="39"/>
        <v>9.7893845992121142E-2</v>
      </c>
      <c r="W138" s="5"/>
      <c r="X138" s="5">
        <f t="shared" si="40"/>
        <v>1.0342793265365666</v>
      </c>
      <c r="Y138" s="5">
        <f t="shared" si="41"/>
        <v>0.16228645935247263</v>
      </c>
      <c r="Z138" s="5">
        <f t="shared" si="42"/>
        <v>0.36237160399789886</v>
      </c>
      <c r="AA138" s="5">
        <f t="shared" si="43"/>
        <v>9.9557575801345236E-2</v>
      </c>
    </row>
    <row r="139" spans="1:27">
      <c r="A139" s="1" t="s">
        <v>33</v>
      </c>
      <c r="B139" s="2" t="s">
        <v>35</v>
      </c>
      <c r="C139" s="1">
        <v>10</v>
      </c>
      <c r="D139" s="5">
        <v>18.810555112079836</v>
      </c>
      <c r="E139" s="5">
        <v>18.457908168294679</v>
      </c>
      <c r="F139" s="5">
        <v>20.111422449448472</v>
      </c>
      <c r="G139" s="5">
        <v>19.281531846236291</v>
      </c>
      <c r="H139" s="5">
        <v>19.619447654238929</v>
      </c>
      <c r="J139" s="3">
        <f t="shared" si="31"/>
        <v>0.24431855917782239</v>
      </c>
      <c r="K139" s="3">
        <f t="shared" si="32"/>
        <v>0.38857149585392914</v>
      </c>
      <c r="L139" s="5"/>
      <c r="M139" s="5">
        <f t="shared" si="33"/>
        <v>0.30811560818076572</v>
      </c>
      <c r="O139" s="5">
        <f t="shared" si="34"/>
        <v>0.14542629773999546</v>
      </c>
      <c r="P139" s="5">
        <f t="shared" si="35"/>
        <v>0.34611743388441474</v>
      </c>
      <c r="Q139" s="5">
        <f t="shared" si="36"/>
        <v>9.0811613418701226E-2</v>
      </c>
      <c r="S139" s="5">
        <f t="shared" si="37"/>
        <v>0.47198614376807729</v>
      </c>
      <c r="T139" s="5">
        <f t="shared" si="38"/>
        <v>1.1233362565694953</v>
      </c>
      <c r="U139" s="5">
        <f t="shared" si="39"/>
        <v>0.29473227258718987</v>
      </c>
      <c r="W139" s="5"/>
      <c r="X139" s="5">
        <f t="shared" si="40"/>
        <v>0.62876088901195681</v>
      </c>
      <c r="Y139" s="5">
        <f t="shared" si="41"/>
        <v>0.37425878967371234</v>
      </c>
      <c r="Z139" s="5">
        <f t="shared" si="42"/>
        <v>0.8907432417907627</v>
      </c>
      <c r="AA139" s="5">
        <f t="shared" si="43"/>
        <v>0.23370631759576854</v>
      </c>
    </row>
    <row r="140" spans="1:27">
      <c r="A140" s="1" t="s">
        <v>33</v>
      </c>
      <c r="B140" s="2" t="s">
        <v>35</v>
      </c>
      <c r="C140" s="1">
        <v>11</v>
      </c>
      <c r="D140" s="5">
        <v>21.237853979459043</v>
      </c>
      <c r="E140" s="5">
        <v>21.416241429820246</v>
      </c>
      <c r="F140" s="5">
        <v>22.701766971337562</v>
      </c>
      <c r="G140" s="5">
        <v>21.815402845296148</v>
      </c>
      <c r="H140" s="5">
        <v>23.76263230898623</v>
      </c>
      <c r="J140" s="3">
        <f t="shared" si="31"/>
        <v>4.5422045817398546E-2</v>
      </c>
      <c r="K140" s="3">
        <f t="shared" si="32"/>
        <v>4.9994691210697821E-2</v>
      </c>
      <c r="L140" s="5"/>
      <c r="M140" s="5">
        <f t="shared" si="33"/>
        <v>4.7653553433075785E-2</v>
      </c>
      <c r="O140" s="5">
        <f t="shared" si="34"/>
        <v>2.4147465141526832E-2</v>
      </c>
      <c r="P140" s="5">
        <f t="shared" si="35"/>
        <v>5.9765739747804227E-2</v>
      </c>
      <c r="Q140" s="5">
        <f t="shared" si="36"/>
        <v>5.1394723396321262E-3</v>
      </c>
      <c r="S140" s="5">
        <f t="shared" si="37"/>
        <v>0.5067295805220341</v>
      </c>
      <c r="T140" s="5">
        <f t="shared" si="38"/>
        <v>1.2541717341549079</v>
      </c>
      <c r="U140" s="5">
        <f t="shared" si="39"/>
        <v>0.10785076808280319</v>
      </c>
      <c r="W140" s="5"/>
      <c r="X140" s="5">
        <f t="shared" si="40"/>
        <v>0.90853738101855053</v>
      </c>
      <c r="Y140" s="5">
        <f t="shared" si="41"/>
        <v>0.48300058579739319</v>
      </c>
      <c r="Z140" s="5">
        <f t="shared" si="42"/>
        <v>1.1954417219205786</v>
      </c>
      <c r="AA140" s="5">
        <f t="shared" si="43"/>
        <v>0.10280036170185178</v>
      </c>
    </row>
    <row r="141" spans="1:27">
      <c r="A141" s="1" t="s">
        <v>33</v>
      </c>
      <c r="B141" s="2" t="s">
        <v>35</v>
      </c>
      <c r="C141" s="1">
        <v>12</v>
      </c>
      <c r="D141" s="5">
        <v>20.643668967037112</v>
      </c>
      <c r="E141" s="5">
        <v>21.197289035541175</v>
      </c>
      <c r="F141" s="5">
        <v>23.46696569274555</v>
      </c>
      <c r="G141" s="5">
        <v>22.277160221717505</v>
      </c>
      <c r="H141" s="5">
        <v>22.696964902850286</v>
      </c>
      <c r="J141" s="3">
        <f t="shared" si="31"/>
        <v>6.8570008411678401E-2</v>
      </c>
      <c r="K141" s="3">
        <f t="shared" si="32"/>
        <v>5.8188227565870831E-2</v>
      </c>
      <c r="L141" s="5"/>
      <c r="M141" s="5">
        <f t="shared" si="33"/>
        <v>6.3166187582063396E-2</v>
      </c>
      <c r="O141" s="5">
        <f t="shared" si="34"/>
        <v>1.4207700057281858E-2</v>
      </c>
      <c r="P141" s="5">
        <f t="shared" si="35"/>
        <v>4.3395977795702659E-2</v>
      </c>
      <c r="Q141" s="5">
        <f t="shared" si="36"/>
        <v>1.0757624667081729E-2</v>
      </c>
      <c r="S141" s="5">
        <f t="shared" si="37"/>
        <v>0.22492571739941863</v>
      </c>
      <c r="T141" s="5">
        <f t="shared" si="38"/>
        <v>0.68701277466404087</v>
      </c>
      <c r="U141" s="5">
        <f t="shared" si="39"/>
        <v>0.17030669538359874</v>
      </c>
      <c r="W141" s="5"/>
      <c r="X141" s="5">
        <f t="shared" si="40"/>
        <v>1.1784172036182934</v>
      </c>
      <c r="Y141" s="5">
        <f t="shared" si="41"/>
        <v>0.24416794687891658</v>
      </c>
      <c r="Z141" s="5">
        <f t="shared" si="42"/>
        <v>0.74578621159369562</v>
      </c>
      <c r="AA141" s="5">
        <f t="shared" si="43"/>
        <v>0.18487630775320957</v>
      </c>
    </row>
    <row r="142" spans="1:27">
      <c r="A142" s="1" t="s">
        <v>33</v>
      </c>
      <c r="B142" s="2" t="s">
        <v>35</v>
      </c>
      <c r="C142" s="1">
        <v>13</v>
      </c>
      <c r="D142" s="5">
        <v>20.452298894345983</v>
      </c>
      <c r="E142" s="5">
        <v>20.571470812341378</v>
      </c>
      <c r="F142" s="5">
        <v>21.408192703474928</v>
      </c>
      <c r="G142" s="5">
        <v>19.624346251754009</v>
      </c>
      <c r="H142" s="5">
        <v>19.686274881958809</v>
      </c>
      <c r="J142" s="3">
        <f t="shared" si="31"/>
        <v>7.8296497508068053E-2</v>
      </c>
      <c r="K142" s="3">
        <f t="shared" si="32"/>
        <v>8.9789424016748817E-2</v>
      </c>
      <c r="L142" s="5"/>
      <c r="M142" s="5">
        <f t="shared" si="33"/>
        <v>8.3846272509743913E-2</v>
      </c>
      <c r="O142" s="5">
        <f t="shared" si="34"/>
        <v>5.9193797717723193E-2</v>
      </c>
      <c r="P142" s="5">
        <f t="shared" si="35"/>
        <v>0.27291415170806183</v>
      </c>
      <c r="Q142" s="5">
        <f t="shared" si="36"/>
        <v>8.6701056901155982E-2</v>
      </c>
      <c r="S142" s="5">
        <f t="shared" si="37"/>
        <v>0.70598007455661416</v>
      </c>
      <c r="T142" s="5">
        <f t="shared" si="38"/>
        <v>3.2549348174821491</v>
      </c>
      <c r="U142" s="5">
        <f t="shared" si="39"/>
        <v>1.0340478390506902</v>
      </c>
      <c r="W142" s="5"/>
      <c r="X142" s="5">
        <f t="shared" si="40"/>
        <v>0.87200133384821643</v>
      </c>
      <c r="Y142" s="5">
        <f t="shared" si="41"/>
        <v>0.65925133573283101</v>
      </c>
      <c r="Z142" s="5">
        <f t="shared" si="42"/>
        <v>3.0394910614100157</v>
      </c>
      <c r="AA142" s="5">
        <f t="shared" si="43"/>
        <v>0.96560433314488414</v>
      </c>
    </row>
    <row r="143" spans="1:27">
      <c r="A143" s="1" t="s">
        <v>33</v>
      </c>
      <c r="B143" s="2" t="s">
        <v>35</v>
      </c>
      <c r="C143" s="1">
        <v>14</v>
      </c>
      <c r="D143" s="5">
        <v>19.321452929497688</v>
      </c>
      <c r="E143" s="5">
        <v>20.301739655533574</v>
      </c>
      <c r="F143" s="5">
        <v>21.370371911572089</v>
      </c>
      <c r="G143" s="5">
        <v>20.529342251011929</v>
      </c>
      <c r="H143" s="5">
        <v>19.775858156258412</v>
      </c>
      <c r="J143" s="3">
        <f t="shared" si="31"/>
        <v>0.17145923858728623</v>
      </c>
      <c r="K143" s="3">
        <f t="shared" si="32"/>
        <v>0.1082486165411836</v>
      </c>
      <c r="L143" s="5"/>
      <c r="M143" s="5">
        <f t="shared" si="33"/>
        <v>0.13623591806230273</v>
      </c>
      <c r="O143" s="5">
        <f t="shared" si="34"/>
        <v>6.0766104600518608E-2</v>
      </c>
      <c r="P143" s="5">
        <f t="shared" si="35"/>
        <v>0.14574548656975125</v>
      </c>
      <c r="Q143" s="5">
        <f t="shared" si="36"/>
        <v>8.1481147953100949E-2</v>
      </c>
      <c r="S143" s="5">
        <f t="shared" si="37"/>
        <v>0.44603585797931317</v>
      </c>
      <c r="T143" s="5">
        <f t="shared" si="38"/>
        <v>1.0698022125347271</v>
      </c>
      <c r="U143" s="5">
        <f t="shared" si="39"/>
        <v>0.59808858861903358</v>
      </c>
      <c r="W143" s="5"/>
      <c r="X143" s="5">
        <f t="shared" si="40"/>
        <v>1.5839393062548186</v>
      </c>
      <c r="Y143" s="5">
        <f t="shared" si="41"/>
        <v>0.56135687034300252</v>
      </c>
      <c r="Z143" s="5">
        <f t="shared" si="42"/>
        <v>1.3463958360548822</v>
      </c>
      <c r="AA143" s="5">
        <f t="shared" si="43"/>
        <v>0.75272230312616639</v>
      </c>
    </row>
    <row r="144" spans="1:27">
      <c r="A144" s="1" t="s">
        <v>33</v>
      </c>
      <c r="B144" s="2" t="s">
        <v>35</v>
      </c>
      <c r="C144" s="1">
        <v>15</v>
      </c>
      <c r="D144" s="5">
        <v>20.68222094365758</v>
      </c>
      <c r="E144" s="5">
        <v>19.954976894287693</v>
      </c>
      <c r="F144" s="5">
        <v>25.085092848337883</v>
      </c>
      <c r="G144" s="5">
        <v>24.369693587386635</v>
      </c>
      <c r="H144" s="5">
        <v>22.90616816012265</v>
      </c>
      <c r="J144" s="3">
        <f t="shared" si="31"/>
        <v>6.6761932815164807E-2</v>
      </c>
      <c r="K144" s="3">
        <f t="shared" si="32"/>
        <v>0.1376601844495825</v>
      </c>
      <c r="L144" s="5"/>
      <c r="M144" s="5">
        <f t="shared" si="33"/>
        <v>9.5866886804288287E-2</v>
      </c>
      <c r="O144" s="5">
        <f t="shared" si="34"/>
        <v>4.6282730145872026E-3</v>
      </c>
      <c r="P144" s="5">
        <f t="shared" si="35"/>
        <v>1.0174994152666577E-2</v>
      </c>
      <c r="Q144" s="5">
        <f t="shared" si="36"/>
        <v>9.3055046841282012E-3</v>
      </c>
      <c r="S144" s="5">
        <f t="shared" si="37"/>
        <v>4.8278119472428431E-2</v>
      </c>
      <c r="T144" s="5">
        <f t="shared" si="38"/>
        <v>0.1061366911125295</v>
      </c>
      <c r="U144" s="5">
        <f t="shared" si="39"/>
        <v>9.7066933060268631E-2</v>
      </c>
      <c r="W144" s="5"/>
      <c r="X144" s="5">
        <f t="shared" si="40"/>
        <v>0.48497634288450414</v>
      </c>
      <c r="Y144" s="5">
        <f t="shared" si="41"/>
        <v>3.3620999660089003E-2</v>
      </c>
      <c r="Z144" s="5">
        <f t="shared" si="42"/>
        <v>7.3913849479063626E-2</v>
      </c>
      <c r="AA144" s="5">
        <f t="shared" si="43"/>
        <v>6.7597647942541486E-2</v>
      </c>
    </row>
    <row r="145" spans="1:27">
      <c r="A145" s="1" t="s">
        <v>33</v>
      </c>
      <c r="B145" s="2" t="s">
        <v>35</v>
      </c>
      <c r="C145" s="1">
        <v>16</v>
      </c>
      <c r="D145" s="5">
        <v>18.821641906126551</v>
      </c>
      <c r="E145" s="5">
        <v>20.895990475428174</v>
      </c>
      <c r="F145" s="5">
        <v>20.956641634877553</v>
      </c>
      <c r="G145" s="5">
        <v>20.303329233071246</v>
      </c>
      <c r="H145" s="5">
        <v>18.726810806587629</v>
      </c>
      <c r="J145" s="3">
        <f t="shared" si="31"/>
        <v>0.24244822056702373</v>
      </c>
      <c r="K145" s="3">
        <f t="shared" si="32"/>
        <v>7.1702621300966801E-2</v>
      </c>
      <c r="L145" s="5"/>
      <c r="M145" s="5">
        <f t="shared" si="33"/>
        <v>0.13184905363486904</v>
      </c>
      <c r="O145" s="5">
        <f t="shared" si="34"/>
        <v>8.0948092684490311E-2</v>
      </c>
      <c r="P145" s="5">
        <f t="shared" si="35"/>
        <v>0.17046366132937801</v>
      </c>
      <c r="Q145" s="5">
        <f t="shared" si="36"/>
        <v>0.16859778244597537</v>
      </c>
      <c r="S145" s="5">
        <f t="shared" si="37"/>
        <v>0.61394519302854234</v>
      </c>
      <c r="T145" s="5">
        <f t="shared" si="38"/>
        <v>1.2928698130928176</v>
      </c>
      <c r="U145" s="5">
        <f t="shared" si="39"/>
        <v>1.278718184150756</v>
      </c>
      <c r="W145" s="5"/>
      <c r="X145" s="5">
        <f t="shared" si="40"/>
        <v>3.3813020523944872</v>
      </c>
      <c r="Y145" s="5">
        <f t="shared" si="41"/>
        <v>1.1289418882570037</v>
      </c>
      <c r="Z145" s="5">
        <f t="shared" si="42"/>
        <v>2.3773700073511757</v>
      </c>
      <c r="AA145" s="5">
        <f t="shared" si="43"/>
        <v>2.3513475433247804</v>
      </c>
    </row>
    <row r="146" spans="1:27">
      <c r="A146" s="1" t="s">
        <v>33</v>
      </c>
      <c r="B146" s="2" t="s">
        <v>35</v>
      </c>
      <c r="C146" s="1">
        <v>17</v>
      </c>
      <c r="D146" s="5">
        <v>18.38500753680222</v>
      </c>
      <c r="E146" s="5">
        <v>18.832321624853638</v>
      </c>
      <c r="F146" s="5">
        <v>20.775709137769805</v>
      </c>
      <c r="G146" s="5">
        <v>20.488656801310174</v>
      </c>
      <c r="H146" s="5">
        <v>18.741954327358648</v>
      </c>
      <c r="J146" s="3">
        <f t="shared" si="31"/>
        <v>0.32813990142321597</v>
      </c>
      <c r="K146" s="3">
        <f t="shared" si="32"/>
        <v>0.29975142612487871</v>
      </c>
      <c r="L146" s="5"/>
      <c r="M146" s="5">
        <f t="shared" si="33"/>
        <v>0.31362462183330903</v>
      </c>
      <c r="O146" s="5">
        <f t="shared" si="34"/>
        <v>9.1764083008705422E-2</v>
      </c>
      <c r="P146" s="5">
        <f t="shared" si="35"/>
        <v>0.14991415984225998</v>
      </c>
      <c r="Q146" s="5">
        <f t="shared" si="36"/>
        <v>0.16683731968255819</v>
      </c>
      <c r="S146" s="5">
        <f t="shared" si="37"/>
        <v>0.29259208818585003</v>
      </c>
      <c r="T146" s="5">
        <f t="shared" si="38"/>
        <v>0.47800507168706641</v>
      </c>
      <c r="U146" s="5">
        <f t="shared" si="39"/>
        <v>0.53196499275886555</v>
      </c>
      <c r="W146" s="5"/>
      <c r="X146" s="5">
        <f t="shared" si="40"/>
        <v>1.0947067230516208</v>
      </c>
      <c r="Y146" s="5">
        <f t="shared" si="41"/>
        <v>0.30613393302247649</v>
      </c>
      <c r="Z146" s="5">
        <f t="shared" si="42"/>
        <v>0.50012826220818252</v>
      </c>
      <c r="AA146" s="5">
        <f t="shared" si="43"/>
        <v>0.55658557438539924</v>
      </c>
    </row>
    <row r="147" spans="1:27">
      <c r="A147" s="1" t="s">
        <v>33</v>
      </c>
      <c r="B147" s="2" t="s">
        <v>35</v>
      </c>
      <c r="C147" s="1">
        <v>18</v>
      </c>
      <c r="D147" s="5" t="s">
        <v>13</v>
      </c>
      <c r="E147" s="5" t="s">
        <v>13</v>
      </c>
      <c r="F147" s="5" t="s">
        <v>13</v>
      </c>
      <c r="G147" s="5" t="s">
        <v>13</v>
      </c>
      <c r="H147" s="5" t="s">
        <v>13</v>
      </c>
      <c r="J147" s="3" t="str">
        <f t="shared" si="31"/>
        <v/>
      </c>
      <c r="K147" s="3" t="str">
        <f t="shared" si="32"/>
        <v/>
      </c>
      <c r="L147" s="5"/>
      <c r="M147" s="5" t="str">
        <f t="shared" si="33"/>
        <v/>
      </c>
      <c r="O147" s="5" t="str">
        <f t="shared" si="34"/>
        <v/>
      </c>
      <c r="P147" s="5" t="str">
        <f t="shared" si="35"/>
        <v/>
      </c>
      <c r="Q147" s="5" t="str">
        <f t="shared" si="36"/>
        <v/>
      </c>
      <c r="S147" s="5" t="str">
        <f t="shared" si="37"/>
        <v/>
      </c>
      <c r="T147" s="5" t="str">
        <f t="shared" si="38"/>
        <v/>
      </c>
      <c r="U147" s="5" t="str">
        <f t="shared" si="39"/>
        <v/>
      </c>
      <c r="W147" s="5"/>
      <c r="X147" s="5" t="str">
        <f t="shared" si="40"/>
        <v/>
      </c>
      <c r="Y147" s="5" t="str">
        <f t="shared" si="41"/>
        <v/>
      </c>
      <c r="Z147" s="5" t="str">
        <f t="shared" si="42"/>
        <v/>
      </c>
      <c r="AA147" s="5" t="str">
        <f t="shared" si="43"/>
        <v/>
      </c>
    </row>
    <row r="148" spans="1:27">
      <c r="A148" s="1" t="s">
        <v>34</v>
      </c>
      <c r="B148" s="2" t="s">
        <v>35</v>
      </c>
      <c r="C148" s="1">
        <v>1</v>
      </c>
      <c r="D148" s="5" t="s">
        <v>13</v>
      </c>
      <c r="E148" s="5" t="s">
        <v>13</v>
      </c>
      <c r="F148" s="5" t="s">
        <v>13</v>
      </c>
      <c r="G148" s="5" t="s">
        <v>13</v>
      </c>
      <c r="H148" s="5" t="s">
        <v>13</v>
      </c>
      <c r="J148" s="3" t="str">
        <f t="shared" si="31"/>
        <v/>
      </c>
      <c r="K148" s="3" t="str">
        <f t="shared" si="32"/>
        <v/>
      </c>
      <c r="L148" s="5"/>
      <c r="M148" s="5" t="str">
        <f t="shared" si="33"/>
        <v/>
      </c>
      <c r="O148" s="5" t="str">
        <f t="shared" si="34"/>
        <v/>
      </c>
      <c r="P148" s="5" t="str">
        <f t="shared" si="35"/>
        <v/>
      </c>
      <c r="Q148" s="5" t="str">
        <f t="shared" si="36"/>
        <v/>
      </c>
      <c r="S148" s="5" t="str">
        <f t="shared" si="37"/>
        <v/>
      </c>
      <c r="T148" s="5" t="str">
        <f t="shared" si="38"/>
        <v/>
      </c>
      <c r="U148" s="5" t="str">
        <f t="shared" si="39"/>
        <v/>
      </c>
      <c r="W148" s="5"/>
      <c r="X148" s="5" t="str">
        <f t="shared" si="40"/>
        <v/>
      </c>
      <c r="Y148" s="5" t="str">
        <f t="shared" si="41"/>
        <v/>
      </c>
      <c r="Z148" s="5" t="str">
        <f t="shared" si="42"/>
        <v/>
      </c>
      <c r="AA148" s="5" t="str">
        <f t="shared" si="43"/>
        <v/>
      </c>
    </row>
    <row r="149" spans="1:27">
      <c r="A149" s="1" t="s">
        <v>34</v>
      </c>
      <c r="B149" s="2" t="s">
        <v>35</v>
      </c>
      <c r="C149" s="1">
        <v>2</v>
      </c>
      <c r="D149" s="5" t="s">
        <v>13</v>
      </c>
      <c r="E149" s="5" t="s">
        <v>13</v>
      </c>
      <c r="F149" s="5" t="s">
        <v>13</v>
      </c>
      <c r="G149" s="5" t="s">
        <v>13</v>
      </c>
      <c r="H149" s="5" t="s">
        <v>13</v>
      </c>
      <c r="J149" s="3" t="str">
        <f t="shared" si="31"/>
        <v/>
      </c>
      <c r="K149" s="3" t="str">
        <f t="shared" si="32"/>
        <v/>
      </c>
      <c r="L149" s="5"/>
      <c r="M149" s="5" t="str">
        <f t="shared" si="33"/>
        <v/>
      </c>
      <c r="O149" s="5" t="str">
        <f t="shared" si="34"/>
        <v/>
      </c>
      <c r="P149" s="5" t="str">
        <f t="shared" si="35"/>
        <v/>
      </c>
      <c r="Q149" s="5" t="str">
        <f t="shared" si="36"/>
        <v/>
      </c>
      <c r="S149" s="5" t="str">
        <f t="shared" si="37"/>
        <v/>
      </c>
      <c r="T149" s="5" t="str">
        <f t="shared" si="38"/>
        <v/>
      </c>
      <c r="U149" s="5" t="str">
        <f t="shared" si="39"/>
        <v/>
      </c>
      <c r="W149" s="5"/>
      <c r="X149" s="5" t="str">
        <f t="shared" si="40"/>
        <v/>
      </c>
      <c r="Y149" s="5" t="str">
        <f t="shared" si="41"/>
        <v/>
      </c>
      <c r="Z149" s="5" t="str">
        <f t="shared" si="42"/>
        <v/>
      </c>
      <c r="AA149" s="5" t="str">
        <f t="shared" si="43"/>
        <v/>
      </c>
    </row>
    <row r="150" spans="1:27">
      <c r="A150" s="1" t="s">
        <v>34</v>
      </c>
      <c r="B150" s="2" t="s">
        <v>35</v>
      </c>
      <c r="C150" s="1">
        <v>3</v>
      </c>
      <c r="D150" s="5">
        <v>19.598244521717103</v>
      </c>
      <c r="E150" s="5">
        <v>20.132011691454824</v>
      </c>
      <c r="F150" s="5">
        <v>22.676646342564883</v>
      </c>
      <c r="G150" s="5">
        <v>23.295076452258201</v>
      </c>
      <c r="H150" s="5">
        <v>21.735668005814521</v>
      </c>
      <c r="J150" s="3">
        <f t="shared" si="31"/>
        <v>0.14152668002613278</v>
      </c>
      <c r="K150" s="3">
        <f t="shared" si="32"/>
        <v>0.1217630625741504</v>
      </c>
      <c r="L150" s="5"/>
      <c r="M150" s="5">
        <f t="shared" si="33"/>
        <v>0.13127346264928705</v>
      </c>
      <c r="O150" s="5">
        <f t="shared" si="34"/>
        <v>2.4571609829513872E-2</v>
      </c>
      <c r="P150" s="5">
        <f t="shared" si="35"/>
        <v>2.1430196826071501E-2</v>
      </c>
      <c r="Q150" s="5">
        <f t="shared" si="36"/>
        <v>2.0945734218446633E-2</v>
      </c>
      <c r="S150" s="5">
        <f t="shared" si="37"/>
        <v>0.18717880471516093</v>
      </c>
      <c r="T150" s="5">
        <f t="shared" si="38"/>
        <v>0.16324850730360382</v>
      </c>
      <c r="U150" s="5">
        <f t="shared" si="39"/>
        <v>0.15955802334860092</v>
      </c>
      <c r="W150" s="5"/>
      <c r="X150" s="5">
        <f t="shared" si="40"/>
        <v>1.1623120923058818</v>
      </c>
      <c r="Y150" s="5">
        <f t="shared" si="41"/>
        <v>0.20179855294416915</v>
      </c>
      <c r="Z150" s="5">
        <f t="shared" si="42"/>
        <v>0.17599916077193847</v>
      </c>
      <c r="AA150" s="5">
        <f t="shared" si="43"/>
        <v>0.1720204286557859</v>
      </c>
    </row>
    <row r="151" spans="1:27">
      <c r="A151" s="1" t="s">
        <v>34</v>
      </c>
      <c r="B151" s="2" t="s">
        <v>35</v>
      </c>
      <c r="C151" s="1">
        <v>4</v>
      </c>
      <c r="D151" s="5">
        <v>20.962814494981458</v>
      </c>
      <c r="E151" s="5">
        <v>21.126889573049549</v>
      </c>
      <c r="F151" s="5">
        <v>23.210433181864072</v>
      </c>
      <c r="G151" s="5">
        <v>23.006686711601429</v>
      </c>
      <c r="H151" s="5">
        <v>21.945534166214411</v>
      </c>
      <c r="J151" s="3">
        <f t="shared" si="31"/>
        <v>5.4961911166767005E-2</v>
      </c>
      <c r="K151" s="3">
        <f t="shared" si="32"/>
        <v>6.109806814250697E-2</v>
      </c>
      <c r="L151" s="5"/>
      <c r="M151" s="5">
        <f t="shared" si="33"/>
        <v>5.7948827371307049E-2</v>
      </c>
      <c r="O151" s="5">
        <f t="shared" si="34"/>
        <v>1.6972575945990012E-2</v>
      </c>
      <c r="P151" s="5">
        <f t="shared" si="35"/>
        <v>2.6172193481905599E-2</v>
      </c>
      <c r="Q151" s="5">
        <f t="shared" si="36"/>
        <v>1.811004706987035E-2</v>
      </c>
      <c r="S151" s="5">
        <f t="shared" si="37"/>
        <v>0.29288903185630055</v>
      </c>
      <c r="T151" s="5">
        <f t="shared" si="38"/>
        <v>0.45164319398919495</v>
      </c>
      <c r="U151" s="5">
        <f t="shared" si="39"/>
        <v>0.31251792126577888</v>
      </c>
      <c r="W151" s="5"/>
      <c r="X151" s="5">
        <f t="shared" si="40"/>
        <v>0.89956872349175088</v>
      </c>
      <c r="Y151" s="5">
        <f t="shared" si="41"/>
        <v>0.27779235026552174</v>
      </c>
      <c r="Z151" s="5">
        <f t="shared" si="42"/>
        <v>0.42836368280680803</v>
      </c>
      <c r="AA151" s="5">
        <f t="shared" si="43"/>
        <v>0.29640948757381219</v>
      </c>
    </row>
    <row r="152" spans="1:27">
      <c r="A152" s="1" t="s">
        <v>34</v>
      </c>
      <c r="B152" s="2" t="s">
        <v>35</v>
      </c>
      <c r="C152" s="1">
        <v>5</v>
      </c>
      <c r="D152" s="5">
        <v>20.68395122874529</v>
      </c>
      <c r="E152" s="5">
        <v>21.6928486826389</v>
      </c>
      <c r="F152" s="5">
        <v>21.670161845727161</v>
      </c>
      <c r="G152" s="5">
        <v>21.12099220758094</v>
      </c>
      <c r="H152" s="5">
        <v>20.152205708495973</v>
      </c>
      <c r="J152" s="3">
        <f t="shared" si="31"/>
        <v>6.6681910406494918E-2</v>
      </c>
      <c r="K152" s="3">
        <f t="shared" si="32"/>
        <v>4.1272123100074116E-2</v>
      </c>
      <c r="L152" s="5"/>
      <c r="M152" s="5">
        <f t="shared" si="33"/>
        <v>5.2460499567245557E-2</v>
      </c>
      <c r="O152" s="5">
        <f t="shared" si="34"/>
        <v>4.9364601364939496E-2</v>
      </c>
      <c r="P152" s="5">
        <f t="shared" si="35"/>
        <v>9.6714308412023858E-2</v>
      </c>
      <c r="Q152" s="5">
        <f t="shared" si="36"/>
        <v>6.277189461282244E-2</v>
      </c>
      <c r="S152" s="5">
        <f t="shared" si="37"/>
        <v>0.94098610901831692</v>
      </c>
      <c r="T152" s="5">
        <f t="shared" si="38"/>
        <v>1.8435643810073206</v>
      </c>
      <c r="U152" s="5">
        <f t="shared" si="39"/>
        <v>1.1965554108450569</v>
      </c>
      <c r="W152" s="5"/>
      <c r="X152" s="5">
        <f t="shared" si="40"/>
        <v>1.6156646520172637</v>
      </c>
      <c r="Y152" s="5">
        <f t="shared" si="41"/>
        <v>1.1960761321932296</v>
      </c>
      <c r="Z152" s="5">
        <f t="shared" si="42"/>
        <v>2.3433325244140439</v>
      </c>
      <c r="AA152" s="5">
        <f t="shared" si="43"/>
        <v>1.5209271997133997</v>
      </c>
    </row>
    <row r="153" spans="1:27">
      <c r="A153" s="1" t="s">
        <v>34</v>
      </c>
      <c r="B153" s="2" t="s">
        <v>35</v>
      </c>
      <c r="C153" s="1">
        <v>6</v>
      </c>
      <c r="D153" s="5">
        <v>18.95661974321628</v>
      </c>
      <c r="E153" s="5">
        <v>19.272693189902029</v>
      </c>
      <c r="F153" s="5">
        <v>19.585617453360033</v>
      </c>
      <c r="G153" s="5">
        <v>19.309777947005632</v>
      </c>
      <c r="H153" s="5">
        <v>20.586302504310083</v>
      </c>
      <c r="J153" s="3">
        <f t="shared" si="31"/>
        <v>0.22079367251984192</v>
      </c>
      <c r="K153" s="3">
        <f t="shared" si="32"/>
        <v>0.22090025016332332</v>
      </c>
      <c r="L153" s="5"/>
      <c r="M153" s="5">
        <f t="shared" si="33"/>
        <v>0.22084695491247319</v>
      </c>
      <c r="O153" s="5">
        <f t="shared" si="34"/>
        <v>0.20937557819317373</v>
      </c>
      <c r="P153" s="5">
        <f t="shared" si="35"/>
        <v>0.33940680974006593</v>
      </c>
      <c r="Q153" s="5">
        <f t="shared" si="36"/>
        <v>4.6461056411862725E-2</v>
      </c>
      <c r="S153" s="5">
        <f t="shared" si="37"/>
        <v>0.94805734711693967</v>
      </c>
      <c r="T153" s="5">
        <f t="shared" si="38"/>
        <v>1.536841700509662</v>
      </c>
      <c r="U153" s="5">
        <f t="shared" si="39"/>
        <v>0.21037671282484438</v>
      </c>
      <c r="W153" s="5"/>
      <c r="X153" s="5">
        <f t="shared" si="40"/>
        <v>0.99951753045366587</v>
      </c>
      <c r="Y153" s="5">
        <f t="shared" si="41"/>
        <v>0.947828615125475</v>
      </c>
      <c r="Z153" s="5">
        <f t="shared" si="42"/>
        <v>1.5364709161222063</v>
      </c>
      <c r="AA153" s="5">
        <f t="shared" si="43"/>
        <v>0.2103259565234154</v>
      </c>
    </row>
    <row r="154" spans="1:27">
      <c r="A154" s="1" t="s">
        <v>34</v>
      </c>
      <c r="B154" s="2" t="s">
        <v>35</v>
      </c>
      <c r="C154" s="1">
        <v>7</v>
      </c>
      <c r="D154" s="5">
        <v>20.871184693751648</v>
      </c>
      <c r="E154" s="5">
        <v>19.266350390660111</v>
      </c>
      <c r="F154" s="5">
        <v>23.172281540641396</v>
      </c>
      <c r="G154" s="5">
        <v>22.404003813690952</v>
      </c>
      <c r="H154" s="5">
        <v>22.826642636235039</v>
      </c>
      <c r="J154" s="3">
        <f t="shared" si="31"/>
        <v>5.8565943544922755E-2</v>
      </c>
      <c r="K154" s="3">
        <f t="shared" si="32"/>
        <v>0.22187357469739744</v>
      </c>
      <c r="L154" s="5"/>
      <c r="M154" s="5">
        <f t="shared" si="33"/>
        <v>0.11399225960493098</v>
      </c>
      <c r="O154" s="5">
        <f t="shared" si="34"/>
        <v>1.7427397979749348E-2</v>
      </c>
      <c r="P154" s="5">
        <f t="shared" si="35"/>
        <v>3.9743467228639778E-2</v>
      </c>
      <c r="Q154" s="5">
        <f t="shared" si="36"/>
        <v>9.8328519499698321E-3</v>
      </c>
      <c r="S154" s="5">
        <f t="shared" si="37"/>
        <v>0.1528822925359003</v>
      </c>
      <c r="T154" s="5">
        <f t="shared" si="38"/>
        <v>0.34865057826189971</v>
      </c>
      <c r="U154" s="5">
        <f t="shared" si="39"/>
        <v>8.6258944107679494E-2</v>
      </c>
      <c r="W154" s="5"/>
      <c r="X154" s="5">
        <f t="shared" si="40"/>
        <v>0.26396087783233307</v>
      </c>
      <c r="Y154" s="5">
        <f t="shared" si="41"/>
        <v>7.8546523638597918E-2</v>
      </c>
      <c r="Z154" s="5">
        <f t="shared" si="42"/>
        <v>0.17912663679234428</v>
      </c>
      <c r="AA154" s="5">
        <f t="shared" si="43"/>
        <v>4.4317363901403672E-2</v>
      </c>
    </row>
    <row r="155" spans="1:27">
      <c r="A155" s="1" t="s">
        <v>34</v>
      </c>
      <c r="B155" s="2" t="s">
        <v>35</v>
      </c>
      <c r="C155" s="1">
        <v>8</v>
      </c>
      <c r="D155" s="5">
        <v>21.372766837450868</v>
      </c>
      <c r="E155" s="5">
        <v>21.116014929605299</v>
      </c>
      <c r="F155" s="5">
        <v>23.10473397441406</v>
      </c>
      <c r="G155" s="5">
        <v>22.253936378407332</v>
      </c>
      <c r="H155" s="5">
        <v>20.91888915052888</v>
      </c>
      <c r="J155" s="3">
        <f t="shared" si="31"/>
        <v>4.1366985488949633E-2</v>
      </c>
      <c r="K155" s="3">
        <f t="shared" si="32"/>
        <v>6.1560348873066259E-2</v>
      </c>
      <c r="L155" s="5"/>
      <c r="M155" s="5">
        <f t="shared" si="33"/>
        <v>5.0463512150134865E-2</v>
      </c>
      <c r="O155" s="5">
        <f t="shared" si="34"/>
        <v>1.8262759190321699E-2</v>
      </c>
      <c r="P155" s="5">
        <f t="shared" si="35"/>
        <v>4.4100199259798634E-2</v>
      </c>
      <c r="Q155" s="5">
        <f t="shared" si="36"/>
        <v>3.6895255629712458E-2</v>
      </c>
      <c r="S155" s="5">
        <f t="shared" si="37"/>
        <v>0.36190028026562737</v>
      </c>
      <c r="T155" s="5">
        <f t="shared" si="38"/>
        <v>0.87390269485396443</v>
      </c>
      <c r="U155" s="5">
        <f t="shared" si="39"/>
        <v>0.73112738407792044</v>
      </c>
      <c r="W155" s="5"/>
      <c r="X155" s="5">
        <f t="shared" si="40"/>
        <v>0.67197451356628712</v>
      </c>
      <c r="Y155" s="5">
        <f t="shared" si="41"/>
        <v>0.29666432248424079</v>
      </c>
      <c r="Z155" s="5">
        <f t="shared" si="42"/>
        <v>0.7163734460103629</v>
      </c>
      <c r="AA155" s="5">
        <f t="shared" si="43"/>
        <v>0.59933473908324109</v>
      </c>
    </row>
    <row r="156" spans="1:27">
      <c r="A156" s="1" t="s">
        <v>34</v>
      </c>
      <c r="B156" s="2" t="s">
        <v>35</v>
      </c>
      <c r="C156" s="1">
        <v>9</v>
      </c>
      <c r="D156" s="5">
        <v>21.177840165031483</v>
      </c>
      <c r="E156" s="5">
        <v>20.937029794934137</v>
      </c>
      <c r="F156" s="5">
        <v>24.049598653764264</v>
      </c>
      <c r="G156" s="5">
        <v>22.878052769818765</v>
      </c>
      <c r="H156" s="5">
        <v>22.775225394920771</v>
      </c>
      <c r="J156" s="3">
        <f t="shared" si="31"/>
        <v>4.7351380959729322E-2</v>
      </c>
      <c r="K156" s="3">
        <f t="shared" si="32"/>
        <v>6.9691685275626719E-2</v>
      </c>
      <c r="L156" s="5"/>
      <c r="M156" s="5">
        <f t="shared" si="33"/>
        <v>5.7445605046963853E-2</v>
      </c>
      <c r="O156" s="5">
        <f t="shared" si="34"/>
        <v>9.4871066397125732E-3</v>
      </c>
      <c r="P156" s="5">
        <f t="shared" si="35"/>
        <v>2.8612960621426747E-2</v>
      </c>
      <c r="Q156" s="5">
        <f t="shared" si="36"/>
        <v>1.0189611644628074E-2</v>
      </c>
      <c r="S156" s="5">
        <f t="shared" si="37"/>
        <v>0.16514939013970731</v>
      </c>
      <c r="T156" s="5">
        <f t="shared" si="38"/>
        <v>0.49808789720353053</v>
      </c>
      <c r="U156" s="5">
        <f t="shared" si="39"/>
        <v>0.17737843715455168</v>
      </c>
      <c r="W156" s="5"/>
      <c r="X156" s="5">
        <f t="shared" si="40"/>
        <v>0.67944089416775122</v>
      </c>
      <c r="Y156" s="5">
        <f t="shared" si="41"/>
        <v>0.13612967748149005</v>
      </c>
      <c r="Z156" s="5">
        <f t="shared" si="42"/>
        <v>0.41056491184370253</v>
      </c>
      <c r="AA156" s="5">
        <f t="shared" si="43"/>
        <v>0.14620986139635928</v>
      </c>
    </row>
    <row r="157" spans="1:27">
      <c r="A157" s="1" t="s">
        <v>34</v>
      </c>
      <c r="B157" s="2" t="s">
        <v>35</v>
      </c>
      <c r="C157" s="1">
        <v>10</v>
      </c>
      <c r="D157" s="5">
        <v>21.612202947024855</v>
      </c>
      <c r="E157" s="5">
        <v>23.075039958195429</v>
      </c>
      <c r="F157" s="5">
        <v>21.969364928959191</v>
      </c>
      <c r="G157" s="5">
        <v>20.848841402418273</v>
      </c>
      <c r="H157" s="5">
        <v>20.621095243586172</v>
      </c>
      <c r="J157" s="3">
        <f t="shared" si="31"/>
        <v>3.5040994463185093E-2</v>
      </c>
      <c r="K157" s="3">
        <f t="shared" si="32"/>
        <v>1.583345807788655E-2</v>
      </c>
      <c r="L157" s="5"/>
      <c r="M157" s="5">
        <f t="shared" si="33"/>
        <v>2.3554619861935702E-2</v>
      </c>
      <c r="O157" s="5">
        <f t="shared" si="34"/>
        <v>4.0118670410045798E-2</v>
      </c>
      <c r="P157" s="5">
        <f t="shared" si="35"/>
        <v>0.1167928580662041</v>
      </c>
      <c r="Q157" s="5">
        <f t="shared" si="36"/>
        <v>4.5353981881389796E-2</v>
      </c>
      <c r="S157" s="5">
        <f t="shared" si="37"/>
        <v>1.7032187590035204</v>
      </c>
      <c r="T157" s="5">
        <f t="shared" si="38"/>
        <v>4.9583843318542158</v>
      </c>
      <c r="U157" s="5">
        <f t="shared" si="39"/>
        <v>1.9254813767842585</v>
      </c>
      <c r="W157" s="5"/>
      <c r="X157" s="5">
        <f t="shared" si="40"/>
        <v>2.2130980036587413</v>
      </c>
      <c r="Y157" s="5">
        <f t="shared" si="41"/>
        <v>2.5337908000070217</v>
      </c>
      <c r="Z157" s="5">
        <f t="shared" si="42"/>
        <v>7.3763329205589185</v>
      </c>
      <c r="AA157" s="5">
        <f t="shared" si="43"/>
        <v>2.8644394457792157</v>
      </c>
    </row>
    <row r="158" spans="1:27">
      <c r="A158" s="1" t="s">
        <v>34</v>
      </c>
      <c r="B158" s="2" t="s">
        <v>35</v>
      </c>
      <c r="C158" s="1">
        <v>11</v>
      </c>
      <c r="D158" s="5">
        <v>20.524414647343278</v>
      </c>
      <c r="E158" s="5">
        <v>21.291842955089482</v>
      </c>
      <c r="F158" s="5">
        <v>21.780697011285884</v>
      </c>
      <c r="G158" s="5">
        <v>20.863171946310729</v>
      </c>
      <c r="H158" s="5">
        <v>20.115734161112993</v>
      </c>
      <c r="J158" s="3">
        <f t="shared" si="31"/>
        <v>7.4478913081495957E-2</v>
      </c>
      <c r="K158" s="3">
        <f t="shared" si="32"/>
        <v>5.4496870392559363E-2</v>
      </c>
      <c r="L158" s="5"/>
      <c r="M158" s="5">
        <f t="shared" si="33"/>
        <v>6.3709243231896737E-2</v>
      </c>
      <c r="O158" s="5">
        <f t="shared" si="34"/>
        <v>4.5723686025826001E-2</v>
      </c>
      <c r="P158" s="5">
        <f t="shared" si="35"/>
        <v>0.1156384768679521</v>
      </c>
      <c r="Q158" s="5">
        <f t="shared" si="36"/>
        <v>6.4379005958279528E-2</v>
      </c>
      <c r="S158" s="5">
        <f t="shared" si="37"/>
        <v>0.71769312750106462</v>
      </c>
      <c r="T158" s="5">
        <f t="shared" si="38"/>
        <v>1.8150973234297723</v>
      </c>
      <c r="U158" s="5">
        <f t="shared" si="39"/>
        <v>1.0105128030471953</v>
      </c>
      <c r="W158" s="5"/>
      <c r="X158" s="5">
        <f t="shared" si="40"/>
        <v>1.3666640404301971</v>
      </c>
      <c r="Y158" s="5">
        <f t="shared" si="41"/>
        <v>0.83901489565295861</v>
      </c>
      <c r="Z158" s="5">
        <f t="shared" si="42"/>
        <v>2.1219287646238967</v>
      </c>
      <c r="AA158" s="5">
        <f t="shared" si="43"/>
        <v>1.1813340012836664</v>
      </c>
    </row>
    <row r="159" spans="1:27">
      <c r="A159" s="1" t="s">
        <v>34</v>
      </c>
      <c r="B159" s="2" t="s">
        <v>35</v>
      </c>
      <c r="C159" s="1">
        <v>12</v>
      </c>
      <c r="D159" s="5">
        <v>22.378451252616717</v>
      </c>
      <c r="E159" s="5">
        <v>21.642500021510646</v>
      </c>
      <c r="F159" s="5">
        <v>26.432733394126107</v>
      </c>
      <c r="G159" s="5">
        <v>24.973449269537355</v>
      </c>
      <c r="H159" s="5">
        <v>23.364633887109296</v>
      </c>
      <c r="J159" s="3">
        <f t="shared" si="31"/>
        <v>2.0602157304550728E-2</v>
      </c>
      <c r="K159" s="3">
        <f t="shared" si="32"/>
        <v>4.2737908749044769E-2</v>
      </c>
      <c r="L159" s="5"/>
      <c r="M159" s="5">
        <f t="shared" si="33"/>
        <v>2.9673104301966034E-2</v>
      </c>
      <c r="O159" s="5">
        <f t="shared" si="34"/>
        <v>1.8186065114660698E-3</v>
      </c>
      <c r="P159" s="5">
        <f t="shared" si="35"/>
        <v>6.6955398307687788E-3</v>
      </c>
      <c r="Q159" s="5">
        <f t="shared" si="36"/>
        <v>6.7721722565347734E-3</v>
      </c>
      <c r="S159" s="5">
        <f t="shared" si="37"/>
        <v>6.1288043642456894E-2</v>
      </c>
      <c r="T159" s="5">
        <f t="shared" si="38"/>
        <v>0.22564338946920212</v>
      </c>
      <c r="U159" s="5">
        <f t="shared" si="39"/>
        <v>0.22822594453274217</v>
      </c>
      <c r="W159" s="5"/>
      <c r="X159" s="5">
        <f t="shared" si="40"/>
        <v>0.48205815182782441</v>
      </c>
      <c r="Y159" s="5">
        <f t="shared" si="41"/>
        <v>4.2552538593894518E-2</v>
      </c>
      <c r="Z159" s="5">
        <f t="shared" si="42"/>
        <v>0.15666512533602689</v>
      </c>
      <c r="AA159" s="5">
        <f t="shared" si="43"/>
        <v>0.1584582038466292</v>
      </c>
    </row>
    <row r="160" spans="1:27">
      <c r="A160" s="1" t="s">
        <v>34</v>
      </c>
      <c r="B160" s="2" t="s">
        <v>35</v>
      </c>
      <c r="C160" s="1">
        <v>13</v>
      </c>
      <c r="D160" s="5">
        <v>21.202866779011881</v>
      </c>
      <c r="E160" s="5">
        <v>21.509608001809841</v>
      </c>
      <c r="F160" s="5">
        <v>21.899426256128503</v>
      </c>
      <c r="G160" s="5">
        <v>19.915933744567273</v>
      </c>
      <c r="H160" s="5">
        <v>22.942946296651311</v>
      </c>
      <c r="J160" s="3">
        <f t="shared" si="31"/>
        <v>4.6537054080960615E-2</v>
      </c>
      <c r="K160" s="3">
        <f t="shared" si="32"/>
        <v>4.6861668938885069E-2</v>
      </c>
      <c r="L160" s="5"/>
      <c r="M160" s="5">
        <f t="shared" si="33"/>
        <v>4.6699079452736179E-2</v>
      </c>
      <c r="O160" s="5">
        <f t="shared" si="34"/>
        <v>4.2111447510968132E-2</v>
      </c>
      <c r="P160" s="5">
        <f t="shared" si="35"/>
        <v>0.22297156109225069</v>
      </c>
      <c r="Q160" s="5">
        <f t="shared" si="36"/>
        <v>9.0712807817286047E-3</v>
      </c>
      <c r="S160" s="5">
        <f t="shared" si="37"/>
        <v>0.90176183351941319</v>
      </c>
      <c r="T160" s="5">
        <f t="shared" si="38"/>
        <v>4.7746457468807</v>
      </c>
      <c r="U160" s="5">
        <f t="shared" si="39"/>
        <v>0.19424967018695918</v>
      </c>
      <c r="W160" s="5"/>
      <c r="X160" s="5">
        <f t="shared" si="40"/>
        <v>0.99307291299531386</v>
      </c>
      <c r="Y160" s="5">
        <f t="shared" si="41"/>
        <v>0.89863311453734251</v>
      </c>
      <c r="Z160" s="5">
        <f t="shared" si="42"/>
        <v>4.7580798153612589</v>
      </c>
      <c r="AA160" s="5">
        <f t="shared" si="43"/>
        <v>0.19357570882844508</v>
      </c>
    </row>
    <row r="161" spans="1:27">
      <c r="A161" s="1" t="s">
        <v>34</v>
      </c>
      <c r="B161" s="2" t="s">
        <v>35</v>
      </c>
      <c r="C161" s="1">
        <v>14</v>
      </c>
      <c r="D161" s="5">
        <v>18.952544085099831</v>
      </c>
      <c r="E161" s="5">
        <v>18.727464544367947</v>
      </c>
      <c r="F161" s="5">
        <v>21.272578297812903</v>
      </c>
      <c r="G161" s="5">
        <v>20.750922464330312</v>
      </c>
      <c r="H161" s="5">
        <v>19.627149603783874</v>
      </c>
      <c r="J161" s="3">
        <f t="shared" si="31"/>
        <v>0.22141830335967677</v>
      </c>
      <c r="K161" s="3">
        <f t="shared" si="32"/>
        <v>0.32234904247829504</v>
      </c>
      <c r="L161" s="5"/>
      <c r="M161" s="5">
        <f t="shared" si="33"/>
        <v>0.2671590875773468</v>
      </c>
      <c r="O161" s="5">
        <f t="shared" si="34"/>
        <v>6.5027971691734021E-2</v>
      </c>
      <c r="P161" s="5">
        <f t="shared" si="35"/>
        <v>0.12499505264639864</v>
      </c>
      <c r="Q161" s="5">
        <f t="shared" si="36"/>
        <v>9.0328099724470826E-2</v>
      </c>
      <c r="S161" s="5">
        <f t="shared" si="37"/>
        <v>0.24340542663706841</v>
      </c>
      <c r="T161" s="5">
        <f t="shared" si="38"/>
        <v>0.46786749340956102</v>
      </c>
      <c r="U161" s="5">
        <f t="shared" si="39"/>
        <v>0.33810603466116196</v>
      </c>
      <c r="W161" s="5"/>
      <c r="X161" s="5">
        <f t="shared" si="40"/>
        <v>0.68688990560468532</v>
      </c>
      <c r="Y161" s="5">
        <f t="shared" si="41"/>
        <v>0.20173154910522992</v>
      </c>
      <c r="Z161" s="5">
        <f t="shared" si="42"/>
        <v>0.38776306479897493</v>
      </c>
      <c r="AA161" s="5">
        <f t="shared" si="43"/>
        <v>0.28021829700503281</v>
      </c>
    </row>
    <row r="162" spans="1:27">
      <c r="A162" s="1" t="s">
        <v>34</v>
      </c>
      <c r="B162" s="2" t="s">
        <v>35</v>
      </c>
      <c r="C162" s="1">
        <v>15</v>
      </c>
      <c r="D162" s="5" t="s">
        <v>13</v>
      </c>
      <c r="E162" s="5" t="s">
        <v>13</v>
      </c>
      <c r="F162" s="5" t="s">
        <v>13</v>
      </c>
      <c r="G162" s="5" t="s">
        <v>13</v>
      </c>
      <c r="H162" s="5" t="s">
        <v>13</v>
      </c>
      <c r="J162" s="3" t="str">
        <f t="shared" si="31"/>
        <v/>
      </c>
      <c r="K162" s="3" t="str">
        <f t="shared" si="32"/>
        <v/>
      </c>
      <c r="L162" s="5"/>
      <c r="M162" s="5" t="str">
        <f t="shared" si="33"/>
        <v/>
      </c>
      <c r="O162" s="5" t="str">
        <f t="shared" si="34"/>
        <v/>
      </c>
      <c r="P162" s="5" t="str">
        <f t="shared" si="35"/>
        <v/>
      </c>
      <c r="Q162" s="5" t="str">
        <f t="shared" si="36"/>
        <v/>
      </c>
      <c r="S162" s="5" t="str">
        <f t="shared" si="37"/>
        <v/>
      </c>
      <c r="T162" s="5" t="str">
        <f t="shared" si="38"/>
        <v/>
      </c>
      <c r="U162" s="5" t="str">
        <f t="shared" si="39"/>
        <v/>
      </c>
      <c r="W162" s="5"/>
      <c r="X162" s="5" t="str">
        <f t="shared" si="40"/>
        <v/>
      </c>
      <c r="Y162" s="5" t="str">
        <f t="shared" si="41"/>
        <v/>
      </c>
      <c r="Z162" s="5" t="str">
        <f t="shared" si="42"/>
        <v/>
      </c>
      <c r="AA162" s="5" t="str">
        <f t="shared" si="43"/>
        <v/>
      </c>
    </row>
    <row r="163" spans="1:27">
      <c r="A163" s="1" t="s">
        <v>34</v>
      </c>
      <c r="B163" s="2" t="s">
        <v>35</v>
      </c>
      <c r="C163" s="1">
        <v>16</v>
      </c>
      <c r="D163" s="5">
        <v>19.080654070852518</v>
      </c>
      <c r="E163" s="5">
        <v>20.268882909553618</v>
      </c>
      <c r="F163" s="5">
        <v>20.484241734085998</v>
      </c>
      <c r="G163" s="5">
        <v>20.039247539874182</v>
      </c>
      <c r="H163" s="5">
        <v>18.247986873390712</v>
      </c>
      <c r="J163" s="3">
        <f t="shared" si="31"/>
        <v>0.20260425882198746</v>
      </c>
      <c r="K163" s="3">
        <f t="shared" si="32"/>
        <v>0.11074221881157871</v>
      </c>
      <c r="L163" s="5"/>
      <c r="M163" s="5">
        <f t="shared" si="33"/>
        <v>0.14978933594425958</v>
      </c>
      <c r="O163" s="5">
        <f t="shared" si="34"/>
        <v>0.11230863797460751</v>
      </c>
      <c r="P163" s="5">
        <f t="shared" si="35"/>
        <v>0.20470493995880798</v>
      </c>
      <c r="Q163" s="5">
        <f t="shared" si="36"/>
        <v>0.23495907546211744</v>
      </c>
      <c r="S163" s="5">
        <f t="shared" si="37"/>
        <v>0.74977726062154659</v>
      </c>
      <c r="T163" s="5">
        <f t="shared" si="38"/>
        <v>1.366618916282424</v>
      </c>
      <c r="U163" s="5">
        <f t="shared" si="39"/>
        <v>1.5685968161949237</v>
      </c>
      <c r="W163" s="5"/>
      <c r="X163" s="5">
        <f t="shared" si="40"/>
        <v>1.8295123666133739</v>
      </c>
      <c r="Y163" s="5">
        <f t="shared" si="41"/>
        <v>1.0141447334163853</v>
      </c>
      <c r="Z163" s="5">
        <f t="shared" si="42"/>
        <v>1.8484814748664304</v>
      </c>
      <c r="AA163" s="5">
        <f t="shared" si="43"/>
        <v>2.1216757076349202</v>
      </c>
    </row>
    <row r="164" spans="1:27">
      <c r="A164" s="1" t="s">
        <v>34</v>
      </c>
      <c r="B164" s="2" t="s">
        <v>35</v>
      </c>
      <c r="C164" s="1">
        <v>17</v>
      </c>
      <c r="D164" s="5">
        <v>19.870374304165821</v>
      </c>
      <c r="E164" s="5">
        <v>20.423226462243818</v>
      </c>
      <c r="F164" s="5">
        <v>21.499916106436547</v>
      </c>
      <c r="G164" s="5">
        <v>20.933992217523368</v>
      </c>
      <c r="H164" s="5">
        <v>19.863107089522952</v>
      </c>
      <c r="J164" s="3">
        <f t="shared" si="31"/>
        <v>0.11719770080906856</v>
      </c>
      <c r="K164" s="3">
        <f t="shared" si="32"/>
        <v>9.9506438342852305E-2</v>
      </c>
      <c r="L164" s="5"/>
      <c r="M164" s="5">
        <f t="shared" si="33"/>
        <v>0.10799039674657017</v>
      </c>
      <c r="O164" s="5">
        <f t="shared" si="34"/>
        <v>5.5547524407188624E-2</v>
      </c>
      <c r="P164" s="5">
        <f t="shared" si="35"/>
        <v>0.11009899046359975</v>
      </c>
      <c r="Q164" s="5">
        <f t="shared" si="36"/>
        <v>7.6699510621695069E-2</v>
      </c>
      <c r="S164" s="5">
        <f t="shared" si="37"/>
        <v>0.51437466738405002</v>
      </c>
      <c r="T164" s="5">
        <f t="shared" si="38"/>
        <v>1.0195257521090324</v>
      </c>
      <c r="U164" s="5">
        <f t="shared" si="39"/>
        <v>0.71024380808315801</v>
      </c>
      <c r="W164" s="5"/>
      <c r="X164" s="5">
        <f t="shared" si="40"/>
        <v>1.1777901285669627</v>
      </c>
      <c r="Y164" s="5">
        <f t="shared" si="41"/>
        <v>0.5582304555590466</v>
      </c>
      <c r="Z164" s="5">
        <f t="shared" si="42"/>
        <v>1.1064509221428518</v>
      </c>
      <c r="AA164" s="5">
        <f t="shared" si="43"/>
        <v>0.7707994768883667</v>
      </c>
    </row>
    <row r="165" spans="1:27">
      <c r="A165" s="1" t="s">
        <v>34</v>
      </c>
      <c r="B165" s="2" t="s">
        <v>35</v>
      </c>
      <c r="C165" s="1">
        <v>18</v>
      </c>
      <c r="D165" s="5">
        <v>17.90429153053681</v>
      </c>
      <c r="E165" s="5">
        <v>17.684251141061907</v>
      </c>
      <c r="F165" s="5">
        <v>21.359587515973747</v>
      </c>
      <c r="G165" s="5">
        <v>20.284494713282765</v>
      </c>
      <c r="H165" s="5">
        <v>19.693016908122402</v>
      </c>
      <c r="J165" s="3">
        <f t="shared" si="31"/>
        <v>0.457898246661121</v>
      </c>
      <c r="K165" s="3">
        <f t="shared" si="32"/>
        <v>0.66430100698908445</v>
      </c>
      <c r="L165" s="5"/>
      <c r="M165" s="5">
        <f t="shared" si="33"/>
        <v>0.55152721270624427</v>
      </c>
      <c r="O165" s="5">
        <f t="shared" si="34"/>
        <v>6.1222043758480928E-2</v>
      </c>
      <c r="P165" s="5">
        <f t="shared" si="35"/>
        <v>0.17270367045129423</v>
      </c>
      <c r="Q165" s="5">
        <f t="shared" si="36"/>
        <v>8.6296829354908872E-2</v>
      </c>
      <c r="S165" s="5">
        <f t="shared" si="37"/>
        <v>0.11100457483879252</v>
      </c>
      <c r="T165" s="5">
        <f t="shared" si="38"/>
        <v>0.31313716979415857</v>
      </c>
      <c r="U165" s="5">
        <f t="shared" si="39"/>
        <v>0.15646885115870518</v>
      </c>
      <c r="W165" s="5"/>
      <c r="X165" s="5">
        <f t="shared" si="40"/>
        <v>0.68929332011180444</v>
      </c>
      <c r="Y165" s="5">
        <f t="shared" si="41"/>
        <v>9.2160094767833017E-2</v>
      </c>
      <c r="Z165" s="5">
        <f t="shared" si="42"/>
        <v>0.2599780350086569</v>
      </c>
      <c r="AA165" s="5">
        <f t="shared" si="43"/>
        <v>0.12990621487395529</v>
      </c>
    </row>
    <row r="166" spans="1:27">
      <c r="A166" s="1" t="s">
        <v>26</v>
      </c>
      <c r="B166" s="2" t="s">
        <v>9</v>
      </c>
      <c r="C166" s="1">
        <v>1</v>
      </c>
      <c r="D166" s="5" t="s">
        <v>13</v>
      </c>
      <c r="E166" s="5" t="s">
        <v>13</v>
      </c>
      <c r="F166" s="5" t="s">
        <v>13</v>
      </c>
      <c r="G166" s="5" t="s">
        <v>13</v>
      </c>
      <c r="H166" s="5" t="s">
        <v>13</v>
      </c>
      <c r="J166" s="3" t="str">
        <f t="shared" si="31"/>
        <v/>
      </c>
      <c r="K166" s="3" t="str">
        <f t="shared" si="32"/>
        <v/>
      </c>
      <c r="L166" s="5"/>
      <c r="M166" s="5" t="str">
        <f t="shared" si="33"/>
        <v/>
      </c>
      <c r="O166" s="5" t="str">
        <f t="shared" si="34"/>
        <v/>
      </c>
      <c r="P166" s="5" t="str">
        <f t="shared" si="35"/>
        <v/>
      </c>
      <c r="Q166" s="5" t="str">
        <f t="shared" si="36"/>
        <v/>
      </c>
      <c r="S166" s="5" t="str">
        <f t="shared" si="37"/>
        <v/>
      </c>
      <c r="T166" s="5" t="str">
        <f t="shared" si="38"/>
        <v/>
      </c>
      <c r="U166" s="5" t="str">
        <f t="shared" si="39"/>
        <v/>
      </c>
      <c r="W166" s="5"/>
      <c r="X166" s="5" t="str">
        <f t="shared" si="40"/>
        <v/>
      </c>
      <c r="Y166" s="5" t="str">
        <f t="shared" si="41"/>
        <v/>
      </c>
      <c r="Z166" s="5" t="str">
        <f t="shared" si="42"/>
        <v/>
      </c>
      <c r="AA166" s="5" t="str">
        <f t="shared" si="43"/>
        <v/>
      </c>
    </row>
    <row r="167" spans="1:27">
      <c r="A167" s="1" t="s">
        <v>26</v>
      </c>
      <c r="B167" s="2" t="s">
        <v>9</v>
      </c>
      <c r="C167" s="1">
        <v>2</v>
      </c>
      <c r="D167" s="5" t="s">
        <v>13</v>
      </c>
      <c r="E167" s="5" t="s">
        <v>13</v>
      </c>
      <c r="F167" s="5" t="s">
        <v>13</v>
      </c>
      <c r="G167" s="5" t="s">
        <v>13</v>
      </c>
      <c r="H167" s="5" t="s">
        <v>13</v>
      </c>
      <c r="J167" s="3" t="str">
        <f t="shared" si="31"/>
        <v/>
      </c>
      <c r="K167" s="3" t="str">
        <f t="shared" si="32"/>
        <v/>
      </c>
      <c r="L167" s="5"/>
      <c r="M167" s="5" t="str">
        <f t="shared" si="33"/>
        <v/>
      </c>
      <c r="O167" s="5" t="str">
        <f t="shared" si="34"/>
        <v/>
      </c>
      <c r="P167" s="5" t="str">
        <f t="shared" si="35"/>
        <v/>
      </c>
      <c r="Q167" s="5" t="str">
        <f t="shared" si="36"/>
        <v/>
      </c>
      <c r="S167" s="5" t="str">
        <f t="shared" si="37"/>
        <v/>
      </c>
      <c r="T167" s="5" t="str">
        <f t="shared" si="38"/>
        <v/>
      </c>
      <c r="U167" s="5" t="str">
        <f t="shared" si="39"/>
        <v/>
      </c>
      <c r="W167" s="5"/>
      <c r="X167" s="5" t="str">
        <f t="shared" si="40"/>
        <v/>
      </c>
      <c r="Y167" s="5" t="str">
        <f t="shared" si="41"/>
        <v/>
      </c>
      <c r="Z167" s="5" t="str">
        <f t="shared" si="42"/>
        <v/>
      </c>
      <c r="AA167" s="5" t="str">
        <f t="shared" si="43"/>
        <v/>
      </c>
    </row>
    <row r="168" spans="1:27">
      <c r="A168" s="1" t="s">
        <v>26</v>
      </c>
      <c r="B168" s="2" t="s">
        <v>9</v>
      </c>
      <c r="C168" s="1">
        <v>3</v>
      </c>
      <c r="D168" s="5">
        <v>22.177847374375634</v>
      </c>
      <c r="E168" s="5">
        <v>21.628789590830866</v>
      </c>
      <c r="F168" s="5">
        <v>32.320588064192513</v>
      </c>
      <c r="G168" s="5">
        <v>31.181795038538908</v>
      </c>
      <c r="H168" s="5">
        <v>31.277619802502574</v>
      </c>
      <c r="J168" s="3">
        <f t="shared" si="31"/>
        <v>2.3675572169501509E-2</v>
      </c>
      <c r="K168" s="3">
        <f t="shared" si="32"/>
        <v>4.3145997934123416E-2</v>
      </c>
      <c r="L168" s="5"/>
      <c r="M168" s="5">
        <f t="shared" si="33"/>
        <v>3.1961010433252918E-2</v>
      </c>
      <c r="O168" s="5">
        <f t="shared" si="34"/>
        <v>3.0712691395297337E-5</v>
      </c>
      <c r="P168" s="5">
        <f t="shared" si="35"/>
        <v>9.0549758843051225E-5</v>
      </c>
      <c r="Q168" s="5">
        <f t="shared" si="36"/>
        <v>2.8098418748088316E-5</v>
      </c>
      <c r="S168" s="5">
        <f t="shared" si="37"/>
        <v>9.6094244139863607E-4</v>
      </c>
      <c r="T168" s="5">
        <f t="shared" si="38"/>
        <v>2.8331319196605036E-3</v>
      </c>
      <c r="U168" s="5">
        <f t="shared" si="39"/>
        <v>8.7914675935445771E-4</v>
      </c>
      <c r="W168" s="5"/>
      <c r="X168" s="5">
        <f t="shared" si="40"/>
        <v>0.54873159280381167</v>
      </c>
      <c r="Y168" s="5">
        <f t="shared" si="41"/>
        <v>7.1183175418008363E-4</v>
      </c>
      <c r="Z168" s="5">
        <f t="shared" si="42"/>
        <v>2.0986826861973448E-3</v>
      </c>
      <c r="AA168" s="5">
        <f t="shared" si="43"/>
        <v>6.512404416045681E-4</v>
      </c>
    </row>
    <row r="169" spans="1:27">
      <c r="A169" s="1" t="s">
        <v>26</v>
      </c>
      <c r="B169" s="2" t="s">
        <v>9</v>
      </c>
      <c r="C169" s="1">
        <v>4</v>
      </c>
      <c r="D169" s="5">
        <v>21.779494206387046</v>
      </c>
      <c r="E169" s="5">
        <v>21.273100155641707</v>
      </c>
      <c r="F169" s="5">
        <v>32.766663325424581</v>
      </c>
      <c r="G169" s="5">
        <v>29.932103522294284</v>
      </c>
      <c r="H169" s="5">
        <v>32.046133701092764</v>
      </c>
      <c r="J169" s="3">
        <f t="shared" si="31"/>
        <v>3.1204464630358659E-2</v>
      </c>
      <c r="K169" s="3">
        <f t="shared" si="32"/>
        <v>5.5209486457061495E-2</v>
      </c>
      <c r="L169" s="5"/>
      <c r="M169" s="5">
        <f t="shared" si="33"/>
        <v>4.150641477422063E-2</v>
      </c>
      <c r="O169" s="5">
        <f t="shared" si="34"/>
        <v>2.2544252603962077E-5</v>
      </c>
      <c r="P169" s="5">
        <f t="shared" si="35"/>
        <v>2.1531878956942703E-4</v>
      </c>
      <c r="Q169" s="5">
        <f t="shared" si="36"/>
        <v>1.6494385667319822E-5</v>
      </c>
      <c r="S169" s="5">
        <f t="shared" si="37"/>
        <v>5.4315104608755962E-4</v>
      </c>
      <c r="T169" s="5">
        <f t="shared" si="38"/>
        <v>5.1876027052849705E-3</v>
      </c>
      <c r="U169" s="5">
        <f t="shared" si="39"/>
        <v>3.9739365004284541E-4</v>
      </c>
      <c r="W169" s="5"/>
      <c r="X169" s="5">
        <f t="shared" si="40"/>
        <v>0.56520113902214164</v>
      </c>
      <c r="Y169" s="5">
        <f t="shared" si="41"/>
        <v>4.0834019750384009E-4</v>
      </c>
      <c r="Z169" s="5">
        <f t="shared" si="42"/>
        <v>3.9000324651975995E-3</v>
      </c>
      <c r="AA169" s="5">
        <f t="shared" si="43"/>
        <v>2.9875999082418795E-4</v>
      </c>
    </row>
    <row r="170" spans="1:27">
      <c r="A170" s="1" t="s">
        <v>26</v>
      </c>
      <c r="B170" s="2" t="s">
        <v>9</v>
      </c>
      <c r="C170" s="1">
        <v>5</v>
      </c>
      <c r="D170" s="5">
        <v>21.215336545424801</v>
      </c>
      <c r="E170" s="5">
        <v>20.629836901421083</v>
      </c>
      <c r="F170" s="5">
        <v>27.893209067271609</v>
      </c>
      <c r="G170" s="5">
        <v>27.299475251429111</v>
      </c>
      <c r="H170" s="5">
        <v>28.203028252640877</v>
      </c>
      <c r="J170" s="3">
        <f t="shared" si="31"/>
        <v>4.6136549828090255E-2</v>
      </c>
      <c r="K170" s="3">
        <f t="shared" si="32"/>
        <v>8.6229375755719706E-2</v>
      </c>
      <c r="L170" s="5"/>
      <c r="M170" s="5">
        <f t="shared" si="33"/>
        <v>6.3073971582570248E-2</v>
      </c>
      <c r="O170" s="5">
        <f t="shared" si="34"/>
        <v>6.6083305169292955E-4</v>
      </c>
      <c r="P170" s="5">
        <f t="shared" si="35"/>
        <v>1.3353097088105699E-3</v>
      </c>
      <c r="Q170" s="5">
        <f t="shared" si="36"/>
        <v>2.3671520848403291E-4</v>
      </c>
      <c r="S170" s="5">
        <f t="shared" si="37"/>
        <v>1.0477111796073153E-2</v>
      </c>
      <c r="T170" s="5">
        <f t="shared" si="38"/>
        <v>2.1170534775386923E-2</v>
      </c>
      <c r="U170" s="5">
        <f t="shared" si="39"/>
        <v>3.7529776949933873E-3</v>
      </c>
      <c r="W170" s="5"/>
      <c r="X170" s="5">
        <f t="shared" si="40"/>
        <v>0.53504446047239251</v>
      </c>
      <c r="Y170" s="5">
        <f t="shared" si="41"/>
        <v>7.6636650317985821E-3</v>
      </c>
      <c r="Z170" s="5">
        <f t="shared" si="42"/>
        <v>1.548555462808157E-2</v>
      </c>
      <c r="AA170" s="5">
        <f t="shared" si="43"/>
        <v>2.7451805885111173E-3</v>
      </c>
    </row>
    <row r="171" spans="1:27">
      <c r="A171" s="1" t="s">
        <v>26</v>
      </c>
      <c r="B171" s="2" t="s">
        <v>9</v>
      </c>
      <c r="C171" s="1">
        <v>6</v>
      </c>
      <c r="D171" s="5">
        <v>21.431908633665319</v>
      </c>
      <c r="E171" s="5">
        <v>21.188140969943859</v>
      </c>
      <c r="F171" s="5">
        <v>30.159441768639265</v>
      </c>
      <c r="G171" s="5">
        <v>28.988087029840539</v>
      </c>
      <c r="H171" s="5">
        <v>28.703774693968274</v>
      </c>
      <c r="J171" s="3">
        <f t="shared" si="31"/>
        <v>3.9705477141548602E-2</v>
      </c>
      <c r="K171" s="3">
        <f t="shared" si="32"/>
        <v>5.8558368833903134E-2</v>
      </c>
      <c r="L171" s="5"/>
      <c r="M171" s="5">
        <f t="shared" si="33"/>
        <v>4.8219166056464653E-2</v>
      </c>
      <c r="O171" s="5">
        <f t="shared" si="34"/>
        <v>1.3736868343412149E-4</v>
      </c>
      <c r="P171" s="5">
        <f t="shared" si="35"/>
        <v>4.1424684590173392E-4</v>
      </c>
      <c r="Q171" s="5">
        <f t="shared" si="36"/>
        <v>1.6729634865579783E-4</v>
      </c>
      <c r="S171" s="5">
        <f t="shared" si="37"/>
        <v>2.8488398839843629E-3</v>
      </c>
      <c r="T171" s="5">
        <f t="shared" si="38"/>
        <v>8.5909168444898189E-3</v>
      </c>
      <c r="U171" s="5">
        <f t="shared" si="39"/>
        <v>3.469499005019991E-3</v>
      </c>
      <c r="W171" s="5"/>
      <c r="X171" s="5">
        <f t="shared" si="40"/>
        <v>0.67804957570062296</v>
      </c>
      <c r="Y171" s="5">
        <f t="shared" si="41"/>
        <v>2.3458420405076258E-3</v>
      </c>
      <c r="Z171" s="5">
        <f t="shared" si="42"/>
        <v>7.0740844417425145E-3</v>
      </c>
      <c r="AA171" s="5">
        <f t="shared" si="43"/>
        <v>2.8569161332058727E-3</v>
      </c>
    </row>
    <row r="172" spans="1:27">
      <c r="A172" s="1" t="s">
        <v>26</v>
      </c>
      <c r="B172" s="2" t="s">
        <v>9</v>
      </c>
      <c r="C172" s="1">
        <v>7</v>
      </c>
      <c r="D172" s="5">
        <v>21.83786994040614</v>
      </c>
      <c r="E172" s="5">
        <v>20.683028903785445</v>
      </c>
      <c r="F172" s="5">
        <v>31.571741072248955</v>
      </c>
      <c r="G172" s="5">
        <v>30.424163694081575</v>
      </c>
      <c r="H172" s="5">
        <v>29.853957940118175</v>
      </c>
      <c r="J172" s="3">
        <f t="shared" si="31"/>
        <v>2.9967042853989122E-2</v>
      </c>
      <c r="K172" s="3">
        <f t="shared" si="32"/>
        <v>8.3108004354424947E-2</v>
      </c>
      <c r="L172" s="5"/>
      <c r="M172" s="5">
        <f t="shared" si="33"/>
        <v>4.9904920879594299E-2</v>
      </c>
      <c r="O172" s="5">
        <f t="shared" si="34"/>
        <v>5.1611119879003152E-5</v>
      </c>
      <c r="P172" s="5">
        <f t="shared" si="35"/>
        <v>1.5309360801406515E-4</v>
      </c>
      <c r="Q172" s="5">
        <f t="shared" si="36"/>
        <v>7.5378380899448439E-5</v>
      </c>
      <c r="S172" s="5">
        <f t="shared" si="37"/>
        <v>1.0341889931761519E-3</v>
      </c>
      <c r="T172" s="5">
        <f t="shared" si="38"/>
        <v>3.0677056553888625E-3</v>
      </c>
      <c r="U172" s="5">
        <f t="shared" si="39"/>
        <v>1.5104398438245E-3</v>
      </c>
      <c r="W172" s="5"/>
      <c r="X172" s="5">
        <f t="shared" si="40"/>
        <v>0.36057950238091085</v>
      </c>
      <c r="Y172" s="5">
        <f t="shared" si="41"/>
        <v>6.2101262423413259E-4</v>
      </c>
      <c r="Z172" s="5">
        <f t="shared" si="42"/>
        <v>1.8421042498045972E-3</v>
      </c>
      <c r="AA172" s="5">
        <f t="shared" si="43"/>
        <v>9.0699303256022712E-4</v>
      </c>
    </row>
    <row r="173" spans="1:27">
      <c r="A173" s="1" t="s">
        <v>26</v>
      </c>
      <c r="B173" s="2" t="s">
        <v>9</v>
      </c>
      <c r="C173" s="1">
        <v>8</v>
      </c>
      <c r="D173" s="5">
        <v>31.266066811165469</v>
      </c>
      <c r="E173" s="5">
        <v>31.016590023448099</v>
      </c>
      <c r="F173" s="5" t="s">
        <v>13</v>
      </c>
      <c r="G173" s="5">
        <v>35.089380479087247</v>
      </c>
      <c r="H173" s="5" t="s">
        <v>13</v>
      </c>
      <c r="J173" s="3">
        <f t="shared" si="31"/>
        <v>4.3498454403425175E-5</v>
      </c>
      <c r="K173" s="3">
        <f t="shared" si="32"/>
        <v>6.4406692139518421E-5</v>
      </c>
      <c r="L173" s="5"/>
      <c r="M173" s="5">
        <f t="shared" si="33"/>
        <v>5.2930062925584031E-5</v>
      </c>
      <c r="O173" s="5" t="str">
        <f t="shared" si="34"/>
        <v/>
      </c>
      <c r="P173" s="5">
        <f t="shared" si="35"/>
        <v>6.0337438586947686E-6</v>
      </c>
      <c r="Q173" s="5" t="str">
        <f t="shared" si="36"/>
        <v/>
      </c>
      <c r="S173" s="5" t="e">
        <f t="shared" si="37"/>
        <v>#VALUE!</v>
      </c>
      <c r="T173" s="5">
        <f t="shared" si="38"/>
        <v>0.11399464737417356</v>
      </c>
      <c r="U173" s="5" t="e">
        <f t="shared" si="39"/>
        <v>#VALUE!</v>
      </c>
      <c r="W173" s="5"/>
      <c r="X173" s="5">
        <f t="shared" si="40"/>
        <v>0.67537165717497782</v>
      </c>
      <c r="Y173" s="5" t="str">
        <f t="shared" si="41"/>
        <v/>
      </c>
      <c r="Z173" s="5">
        <f t="shared" si="42"/>
        <v>9.3681939846008741E-2</v>
      </c>
      <c r="AA173" s="5" t="str">
        <f t="shared" si="43"/>
        <v/>
      </c>
    </row>
    <row r="174" spans="1:27">
      <c r="A174" s="1" t="s">
        <v>26</v>
      </c>
      <c r="B174" s="2" t="s">
        <v>9</v>
      </c>
      <c r="C174" s="1">
        <v>9</v>
      </c>
      <c r="D174" s="5">
        <v>32.08314443316538</v>
      </c>
      <c r="E174" s="5">
        <v>31.661421043931441</v>
      </c>
      <c r="F174" s="5" t="s">
        <v>13</v>
      </c>
      <c r="G174" s="5" t="s">
        <v>13</v>
      </c>
      <c r="H174" s="5" t="s">
        <v>13</v>
      </c>
      <c r="J174" s="3">
        <f t="shared" si="31"/>
        <v>2.4689310002228867E-5</v>
      </c>
      <c r="K174" s="3">
        <f t="shared" si="32"/>
        <v>4.1192439784284823E-5</v>
      </c>
      <c r="L174" s="5"/>
      <c r="M174" s="5">
        <f t="shared" si="33"/>
        <v>3.189063993685849E-5</v>
      </c>
      <c r="O174" s="5" t="str">
        <f t="shared" si="34"/>
        <v/>
      </c>
      <c r="P174" s="5" t="str">
        <f t="shared" si="35"/>
        <v/>
      </c>
      <c r="Q174" s="5" t="str">
        <f t="shared" si="36"/>
        <v/>
      </c>
      <c r="S174" s="5" t="e">
        <f t="shared" si="37"/>
        <v>#VALUE!</v>
      </c>
      <c r="T174" s="5" t="e">
        <f t="shared" si="38"/>
        <v>#VALUE!</v>
      </c>
      <c r="U174" s="5" t="e">
        <f t="shared" si="39"/>
        <v>#VALUE!</v>
      </c>
      <c r="W174" s="5"/>
      <c r="X174" s="5">
        <f t="shared" si="40"/>
        <v>0.59936508086243523</v>
      </c>
      <c r="Y174" s="5" t="str">
        <f t="shared" si="41"/>
        <v/>
      </c>
      <c r="Z174" s="5" t="str">
        <f t="shared" si="42"/>
        <v/>
      </c>
      <c r="AA174" s="5" t="str">
        <f t="shared" si="43"/>
        <v/>
      </c>
    </row>
    <row r="175" spans="1:27">
      <c r="A175" s="1" t="s">
        <v>26</v>
      </c>
      <c r="B175" s="2" t="s">
        <v>9</v>
      </c>
      <c r="C175" s="1">
        <v>10</v>
      </c>
      <c r="D175" s="5">
        <v>23.626966704828604</v>
      </c>
      <c r="E175" s="5">
        <v>22.574260193364079</v>
      </c>
      <c r="F175" s="5">
        <v>33.393637808368261</v>
      </c>
      <c r="G175" s="5">
        <v>30.548999923504642</v>
      </c>
      <c r="H175" s="5">
        <v>30.704582885269435</v>
      </c>
      <c r="J175" s="3">
        <f t="shared" si="31"/>
        <v>8.6710581293048348E-3</v>
      </c>
      <c r="K175" s="3">
        <f t="shared" si="32"/>
        <v>2.2403997057717537E-2</v>
      </c>
      <c r="L175" s="5"/>
      <c r="M175" s="5">
        <f t="shared" si="33"/>
        <v>1.3937946793421306E-2</v>
      </c>
      <c r="O175" s="5">
        <f t="shared" si="34"/>
        <v>1.4598146445820439E-5</v>
      </c>
      <c r="P175" s="5">
        <f t="shared" si="35"/>
        <v>1.4040339482122253E-4</v>
      </c>
      <c r="Q175" s="5">
        <f t="shared" si="36"/>
        <v>4.1800664058990576E-5</v>
      </c>
      <c r="S175" s="5">
        <f t="shared" si="37"/>
        <v>1.0473670664829017E-3</v>
      </c>
      <c r="T175" s="5">
        <f t="shared" si="38"/>
        <v>1.0073463251236743E-2</v>
      </c>
      <c r="U175" s="5">
        <f t="shared" si="39"/>
        <v>2.9990546440255058E-3</v>
      </c>
      <c r="W175" s="5"/>
      <c r="X175" s="5">
        <f t="shared" si="40"/>
        <v>0.3870317473692893</v>
      </c>
      <c r="Y175" s="5">
        <f t="shared" si="41"/>
        <v>6.5158669715106908E-4</v>
      </c>
      <c r="Z175" s="5">
        <f t="shared" si="42"/>
        <v>6.2668904329666285E-3</v>
      </c>
      <c r="AA175" s="5">
        <f t="shared" si="43"/>
        <v>1.8657681462510029E-3</v>
      </c>
    </row>
    <row r="176" spans="1:27">
      <c r="A176" s="1" t="s">
        <v>26</v>
      </c>
      <c r="B176" s="2" t="s">
        <v>9</v>
      </c>
      <c r="C176" s="1">
        <v>11</v>
      </c>
      <c r="D176" s="5">
        <v>23.095018393017625</v>
      </c>
      <c r="E176" s="5">
        <v>21.758702793321206</v>
      </c>
      <c r="F176" s="5">
        <v>33.311143300336475</v>
      </c>
      <c r="G176" s="5">
        <v>32.933350978978829</v>
      </c>
      <c r="H176" s="5">
        <v>32.711339999870056</v>
      </c>
      <c r="J176" s="3">
        <f t="shared" ref="J176:J239" si="44">IF(D176="","",POWER(2,D$401-D176))</f>
        <v>1.2537313788106991E-2</v>
      </c>
      <c r="K176" s="3">
        <f t="shared" si="32"/>
        <v>3.9430542069784795E-2</v>
      </c>
      <c r="L176" s="5"/>
      <c r="M176" s="5">
        <f t="shared" si="33"/>
        <v>2.223405223444538E-2</v>
      </c>
      <c r="O176" s="5">
        <f t="shared" si="34"/>
        <v>1.545720751737934E-5</v>
      </c>
      <c r="P176" s="5">
        <f t="shared" si="35"/>
        <v>2.6891586263412769E-5</v>
      </c>
      <c r="Q176" s="5">
        <f t="shared" si="36"/>
        <v>1.0401335277043717E-5</v>
      </c>
      <c r="S176" s="5">
        <f t="shared" si="37"/>
        <v>6.9520424591936348E-4</v>
      </c>
      <c r="T176" s="5">
        <f t="shared" si="38"/>
        <v>1.2094775158327574E-3</v>
      </c>
      <c r="U176" s="5">
        <f t="shared" si="39"/>
        <v>4.6781104799824963E-4</v>
      </c>
      <c r="W176" s="5"/>
      <c r="X176" s="5">
        <f t="shared" si="40"/>
        <v>0.31795945807486631</v>
      </c>
      <c r="Y176" s="5">
        <f t="shared" si="41"/>
        <v>3.9201103271730147E-4</v>
      </c>
      <c r="Z176" s="5">
        <f t="shared" si="42"/>
        <v>6.8199889861568768E-4</v>
      </c>
      <c r="AA176" s="5">
        <f t="shared" si="43"/>
        <v>2.6378879749193581E-4</v>
      </c>
    </row>
    <row r="177" spans="1:27">
      <c r="A177" s="1" t="s">
        <v>26</v>
      </c>
      <c r="B177" s="2" t="s">
        <v>9</v>
      </c>
      <c r="C177" s="1">
        <v>12</v>
      </c>
      <c r="D177" s="5">
        <v>22.003592615295318</v>
      </c>
      <c r="E177" s="5">
        <v>21.036723132042916</v>
      </c>
      <c r="F177" s="5">
        <v>32.062073263801793</v>
      </c>
      <c r="G177" s="5">
        <v>32.248302925583332</v>
      </c>
      <c r="H177" s="5">
        <v>28.44326273861293</v>
      </c>
      <c r="J177" s="3">
        <f t="shared" si="44"/>
        <v>2.6715074695042092E-2</v>
      </c>
      <c r="K177" s="3">
        <f t="shared" si="32"/>
        <v>6.5038464868640483E-2</v>
      </c>
      <c r="L177" s="5"/>
      <c r="M177" s="5">
        <f t="shared" si="33"/>
        <v>4.1683419329711924E-2</v>
      </c>
      <c r="O177" s="5">
        <f t="shared" si="34"/>
        <v>3.6739952050725557E-5</v>
      </c>
      <c r="P177" s="5">
        <f t="shared" si="35"/>
        <v>4.3235096574881232E-5</v>
      </c>
      <c r="Q177" s="5">
        <f t="shared" si="36"/>
        <v>2.0040491803083248E-4</v>
      </c>
      <c r="S177" s="5">
        <f t="shared" si="37"/>
        <v>8.8140446828788191E-4</v>
      </c>
      <c r="T177" s="5">
        <f t="shared" si="38"/>
        <v>1.0372252869395306E-3</v>
      </c>
      <c r="U177" s="5">
        <f t="shared" si="39"/>
        <v>4.8077849958912547E-3</v>
      </c>
      <c r="W177" s="5"/>
      <c r="X177" s="5">
        <f t="shared" si="40"/>
        <v>0.41075807599393793</v>
      </c>
      <c r="Y177" s="5">
        <f t="shared" si="41"/>
        <v>5.6489574477088271E-4</v>
      </c>
      <c r="Z177" s="5">
        <f t="shared" si="42"/>
        <v>6.647619475983026E-4</v>
      </c>
      <c r="AA177" s="5">
        <f t="shared" si="43"/>
        <v>3.0813291555327202E-3</v>
      </c>
    </row>
    <row r="178" spans="1:27">
      <c r="A178" s="1" t="s">
        <v>26</v>
      </c>
      <c r="B178" s="2" t="s">
        <v>9</v>
      </c>
      <c r="C178" s="1">
        <v>13</v>
      </c>
      <c r="D178" s="5">
        <v>20.125738995574615</v>
      </c>
      <c r="E178" s="5">
        <v>20.038924629282292</v>
      </c>
      <c r="F178" s="5">
        <v>31.854709055160171</v>
      </c>
      <c r="G178" s="5">
        <v>30.616659701508834</v>
      </c>
      <c r="H178" s="5">
        <v>28.89271520929077</v>
      </c>
      <c r="J178" s="3">
        <f t="shared" si="44"/>
        <v>9.8185342589040908E-2</v>
      </c>
      <c r="K178" s="3">
        <f t="shared" si="32"/>
        <v>0.12987858870575941</v>
      </c>
      <c r="L178" s="5"/>
      <c r="M178" s="5">
        <f t="shared" si="33"/>
        <v>0.11292552292133133</v>
      </c>
      <c r="O178" s="5">
        <f t="shared" si="34"/>
        <v>4.2419098250369579E-5</v>
      </c>
      <c r="P178" s="5">
        <f t="shared" si="35"/>
        <v>1.3397074920090674E-4</v>
      </c>
      <c r="Q178" s="5">
        <f t="shared" si="36"/>
        <v>1.4676067475244119E-4</v>
      </c>
      <c r="S178" s="5">
        <f t="shared" si="37"/>
        <v>3.7563782883627209E-4</v>
      </c>
      <c r="T178" s="5">
        <f t="shared" si="38"/>
        <v>1.1863637708743346E-3</v>
      </c>
      <c r="U178" s="5">
        <f t="shared" si="39"/>
        <v>1.2996236010762673E-3</v>
      </c>
      <c r="W178" s="5"/>
      <c r="X178" s="5">
        <f t="shared" si="40"/>
        <v>0.75597789880116639</v>
      </c>
      <c r="Y178" s="5">
        <f t="shared" si="41"/>
        <v>3.2660578370211779E-4</v>
      </c>
      <c r="Z178" s="5">
        <f t="shared" si="42"/>
        <v>1.0315075836281077E-3</v>
      </c>
      <c r="AA178" s="5">
        <f t="shared" si="43"/>
        <v>1.1299835963334052E-3</v>
      </c>
    </row>
    <row r="179" spans="1:27">
      <c r="A179" s="1" t="s">
        <v>26</v>
      </c>
      <c r="B179" s="2" t="s">
        <v>9</v>
      </c>
      <c r="C179" s="1">
        <v>14</v>
      </c>
      <c r="D179" s="5">
        <v>21.739440699038909</v>
      </c>
      <c r="E179" s="5">
        <v>22.194326509509004</v>
      </c>
      <c r="F179" s="5">
        <v>32.09560201331827</v>
      </c>
      <c r="G179" s="5">
        <v>31.965393608062772</v>
      </c>
      <c r="H179" s="5">
        <v>31.216587862652574</v>
      </c>
      <c r="J179" s="3">
        <f t="shared" si="44"/>
        <v>3.2082931424565746E-2</v>
      </c>
      <c r="K179" s="3">
        <f t="shared" si="32"/>
        <v>2.9153918955817978E-2</v>
      </c>
      <c r="L179" s="5"/>
      <c r="M179" s="5">
        <f t="shared" si="33"/>
        <v>3.0583380823853593E-2</v>
      </c>
      <c r="O179" s="5">
        <f t="shared" si="34"/>
        <v>3.5895947872588485E-5</v>
      </c>
      <c r="P179" s="5">
        <f t="shared" si="35"/>
        <v>5.2601802221525035E-5</v>
      </c>
      <c r="Q179" s="5">
        <f t="shared" si="36"/>
        <v>2.9312598879171877E-5</v>
      </c>
      <c r="S179" s="5">
        <f t="shared" si="37"/>
        <v>1.1737076446627294E-3</v>
      </c>
      <c r="T179" s="5">
        <f t="shared" si="38"/>
        <v>1.7199472656240188E-3</v>
      </c>
      <c r="U179" s="5">
        <f t="shared" si="39"/>
        <v>9.5844861128987525E-4</v>
      </c>
      <c r="W179" s="5"/>
      <c r="X179" s="5">
        <f t="shared" si="40"/>
        <v>1.1004671952743852</v>
      </c>
      <c r="Y179" s="5">
        <f t="shared" si="41"/>
        <v>1.2312563510582532E-3</v>
      </c>
      <c r="Z179" s="5">
        <f t="shared" si="42"/>
        <v>1.8042789479260654E-3</v>
      </c>
      <c r="AA179" s="5">
        <f t="shared" si="43"/>
        <v>1.0054428333835452E-3</v>
      </c>
    </row>
    <row r="180" spans="1:27">
      <c r="A180" s="1" t="s">
        <v>26</v>
      </c>
      <c r="B180" s="2" t="s">
        <v>9</v>
      </c>
      <c r="C180" s="1">
        <v>15</v>
      </c>
      <c r="D180" s="5">
        <v>22.778504555732482</v>
      </c>
      <c r="E180" s="5">
        <v>22.104015412926628</v>
      </c>
      <c r="F180" s="5">
        <v>32.335530792350902</v>
      </c>
      <c r="G180" s="5">
        <v>28.910715498043476</v>
      </c>
      <c r="H180" s="5">
        <v>28.561177093505545</v>
      </c>
      <c r="J180" s="3">
        <f t="shared" si="44"/>
        <v>1.5612938705769951E-2</v>
      </c>
      <c r="K180" s="3">
        <f t="shared" si="32"/>
        <v>3.1037254057282391E-2</v>
      </c>
      <c r="L180" s="5"/>
      <c r="M180" s="5">
        <f t="shared" si="33"/>
        <v>2.2013240224732018E-2</v>
      </c>
      <c r="O180" s="5">
        <f t="shared" si="34"/>
        <v>3.0396226115608803E-5</v>
      </c>
      <c r="P180" s="5">
        <f t="shared" si="35"/>
        <v>4.3706936015944166E-4</v>
      </c>
      <c r="Q180" s="5">
        <f t="shared" si="36"/>
        <v>1.8467691766138665E-4</v>
      </c>
      <c r="S180" s="5">
        <f t="shared" si="37"/>
        <v>1.3808156275630175E-3</v>
      </c>
      <c r="T180" s="5">
        <f t="shared" si="38"/>
        <v>1.985483989169352E-2</v>
      </c>
      <c r="U180" s="5">
        <f t="shared" si="39"/>
        <v>8.389356395334337E-3</v>
      </c>
      <c r="W180" s="5"/>
      <c r="X180" s="5">
        <f t="shared" si="40"/>
        <v>0.50303866047410939</v>
      </c>
      <c r="Y180" s="5">
        <f t="shared" si="41"/>
        <v>9.7934649951666119E-4</v>
      </c>
      <c r="Z180" s="5">
        <f t="shared" si="42"/>
        <v>1.4082088555668809E-2</v>
      </c>
      <c r="AA180" s="5">
        <f t="shared" si="43"/>
        <v>5.9501693455402569E-3</v>
      </c>
    </row>
    <row r="181" spans="1:27">
      <c r="A181" s="1" t="s">
        <v>26</v>
      </c>
      <c r="B181" s="2" t="s">
        <v>9</v>
      </c>
      <c r="C181" s="1">
        <v>16</v>
      </c>
      <c r="D181" s="5">
        <v>19.716693989380939</v>
      </c>
      <c r="E181" s="5">
        <v>19.096470247760696</v>
      </c>
      <c r="F181" s="5">
        <v>31.069191268350437</v>
      </c>
      <c r="G181" s="5">
        <v>31.938635002529889</v>
      </c>
      <c r="H181" s="5">
        <v>30.321089527605409</v>
      </c>
      <c r="J181" s="3">
        <f t="shared" si="44"/>
        <v>0.13037114393742308</v>
      </c>
      <c r="K181" s="3">
        <f t="shared" si="32"/>
        <v>0.24960001045788363</v>
      </c>
      <c r="L181" s="5"/>
      <c r="M181" s="5">
        <f t="shared" si="33"/>
        <v>0.18039024056247349</v>
      </c>
      <c r="O181" s="5">
        <f t="shared" si="34"/>
        <v>7.3118260007372539E-5</v>
      </c>
      <c r="P181" s="5">
        <f t="shared" si="35"/>
        <v>5.3586546257095091E-5</v>
      </c>
      <c r="Q181" s="5">
        <f t="shared" si="36"/>
        <v>5.452883070794595E-5</v>
      </c>
      <c r="S181" s="5">
        <f t="shared" si="37"/>
        <v>4.0533379067172939E-4</v>
      </c>
      <c r="T181" s="5">
        <f t="shared" si="38"/>
        <v>2.9705900989991071E-4</v>
      </c>
      <c r="U181" s="5">
        <f t="shared" si="39"/>
        <v>3.0228259875877988E-4</v>
      </c>
      <c r="W181" s="5"/>
      <c r="X181" s="5">
        <f t="shared" si="40"/>
        <v>0.5223202663263562</v>
      </c>
      <c r="Y181" s="5">
        <f t="shared" si="41"/>
        <v>2.9294173455056877E-4</v>
      </c>
      <c r="Z181" s="5">
        <f t="shared" si="42"/>
        <v>2.1468967953483737E-4</v>
      </c>
      <c r="AA181" s="5">
        <f t="shared" si="43"/>
        <v>2.1846485746500758E-4</v>
      </c>
    </row>
    <row r="182" spans="1:27">
      <c r="A182" s="1" t="s">
        <v>26</v>
      </c>
      <c r="B182" s="2" t="s">
        <v>9</v>
      </c>
      <c r="C182" s="1">
        <v>17</v>
      </c>
      <c r="D182" s="5">
        <v>21.290633217493738</v>
      </c>
      <c r="E182" s="5">
        <v>20.602046045854635</v>
      </c>
      <c r="F182" s="5">
        <v>30.998751158733892</v>
      </c>
      <c r="G182" s="5">
        <v>31.411724312941448</v>
      </c>
      <c r="H182" s="5">
        <v>29.103562536092625</v>
      </c>
      <c r="J182" s="3">
        <f t="shared" si="44"/>
        <v>4.3790364204202868E-2</v>
      </c>
      <c r="K182" s="3">
        <f t="shared" si="32"/>
        <v>8.7906527180764193E-2</v>
      </c>
      <c r="L182" s="5"/>
      <c r="M182" s="5">
        <f t="shared" si="33"/>
        <v>6.2044007294599558E-2</v>
      </c>
      <c r="O182" s="5">
        <f t="shared" si="34"/>
        <v>7.6776875445511017E-5</v>
      </c>
      <c r="P182" s="5">
        <f t="shared" si="35"/>
        <v>7.7209668806761409E-5</v>
      </c>
      <c r="Q182" s="5">
        <f t="shared" si="36"/>
        <v>1.2680556981627263E-4</v>
      </c>
      <c r="S182" s="5">
        <f t="shared" si="37"/>
        <v>1.2374583588864003E-3</v>
      </c>
      <c r="T182" s="5">
        <f t="shared" si="38"/>
        <v>1.2444339457339001E-3</v>
      </c>
      <c r="U182" s="5">
        <f t="shared" si="39"/>
        <v>2.0438004465793114E-3</v>
      </c>
      <c r="W182" s="5"/>
      <c r="X182" s="5">
        <f t="shared" si="40"/>
        <v>0.49814690226762964</v>
      </c>
      <c r="Y182" s="5">
        <f t="shared" si="41"/>
        <v>8.7339220314815733E-4</v>
      </c>
      <c r="Z182" s="5">
        <f t="shared" si="42"/>
        <v>8.7831553904971595E-4</v>
      </c>
      <c r="AA182" s="5">
        <f t="shared" si="43"/>
        <v>1.4425045998634374E-3</v>
      </c>
    </row>
    <row r="183" spans="1:27">
      <c r="A183" s="1" t="s">
        <v>26</v>
      </c>
      <c r="B183" s="2" t="s">
        <v>9</v>
      </c>
      <c r="C183" s="1">
        <v>18</v>
      </c>
      <c r="D183" s="5" t="s">
        <v>13</v>
      </c>
      <c r="E183" s="5" t="s">
        <v>13</v>
      </c>
      <c r="F183" s="5" t="s">
        <v>13</v>
      </c>
      <c r="G183" s="5" t="s">
        <v>13</v>
      </c>
      <c r="H183" s="5" t="s">
        <v>13</v>
      </c>
      <c r="J183" s="3" t="str">
        <f t="shared" si="44"/>
        <v/>
      </c>
      <c r="K183" s="3" t="str">
        <f t="shared" si="32"/>
        <v/>
      </c>
      <c r="L183" s="5"/>
      <c r="M183" s="5" t="str">
        <f t="shared" si="33"/>
        <v/>
      </c>
      <c r="O183" s="5" t="str">
        <f t="shared" si="34"/>
        <v/>
      </c>
      <c r="P183" s="5" t="str">
        <f t="shared" si="35"/>
        <v/>
      </c>
      <c r="Q183" s="5" t="str">
        <f t="shared" si="36"/>
        <v/>
      </c>
      <c r="S183" s="5" t="str">
        <f t="shared" si="37"/>
        <v/>
      </c>
      <c r="T183" s="5" t="str">
        <f t="shared" si="38"/>
        <v/>
      </c>
      <c r="U183" s="5" t="str">
        <f t="shared" si="39"/>
        <v/>
      </c>
      <c r="W183" s="5"/>
      <c r="X183" s="5" t="str">
        <f t="shared" si="40"/>
        <v/>
      </c>
      <c r="Y183" s="5" t="str">
        <f t="shared" si="41"/>
        <v/>
      </c>
      <c r="Z183" s="5" t="str">
        <f t="shared" si="42"/>
        <v/>
      </c>
      <c r="AA183" s="5" t="str">
        <f t="shared" si="43"/>
        <v/>
      </c>
    </row>
    <row r="184" spans="1:27">
      <c r="A184" s="1" t="s">
        <v>36</v>
      </c>
      <c r="B184" s="2" t="s">
        <v>35</v>
      </c>
      <c r="C184" s="1">
        <v>1</v>
      </c>
      <c r="D184" s="5" t="s">
        <v>13</v>
      </c>
      <c r="E184" s="5" t="s">
        <v>13</v>
      </c>
      <c r="F184" s="5" t="s">
        <v>13</v>
      </c>
      <c r="G184" s="5" t="s">
        <v>13</v>
      </c>
      <c r="H184" s="5" t="s">
        <v>13</v>
      </c>
      <c r="J184" s="3" t="str">
        <f t="shared" si="44"/>
        <v/>
      </c>
      <c r="K184" s="3" t="str">
        <f t="shared" si="32"/>
        <v/>
      </c>
      <c r="L184" s="5"/>
      <c r="M184" s="5" t="str">
        <f t="shared" si="33"/>
        <v/>
      </c>
      <c r="O184" s="5" t="str">
        <f t="shared" si="34"/>
        <v/>
      </c>
      <c r="P184" s="5" t="str">
        <f t="shared" si="35"/>
        <v/>
      </c>
      <c r="Q184" s="5" t="str">
        <f t="shared" si="36"/>
        <v/>
      </c>
      <c r="S184" s="5" t="str">
        <f t="shared" si="37"/>
        <v/>
      </c>
      <c r="T184" s="5" t="str">
        <f t="shared" si="38"/>
        <v/>
      </c>
      <c r="U184" s="5" t="str">
        <f t="shared" si="39"/>
        <v/>
      </c>
      <c r="W184" s="5"/>
      <c r="X184" s="5" t="str">
        <f t="shared" si="40"/>
        <v/>
      </c>
      <c r="Y184" s="5" t="str">
        <f t="shared" si="41"/>
        <v/>
      </c>
      <c r="Z184" s="5" t="str">
        <f t="shared" si="42"/>
        <v/>
      </c>
      <c r="AA184" s="5" t="str">
        <f t="shared" si="43"/>
        <v/>
      </c>
    </row>
    <row r="185" spans="1:27">
      <c r="A185" s="1" t="s">
        <v>36</v>
      </c>
      <c r="B185" s="2" t="s">
        <v>35</v>
      </c>
      <c r="C185" s="1">
        <v>2</v>
      </c>
      <c r="D185" s="5" t="s">
        <v>13</v>
      </c>
      <c r="E185" s="5" t="s">
        <v>13</v>
      </c>
      <c r="F185" s="5" t="s">
        <v>13</v>
      </c>
      <c r="G185" s="5" t="s">
        <v>13</v>
      </c>
      <c r="H185" s="5" t="s">
        <v>13</v>
      </c>
      <c r="J185" s="3" t="str">
        <f t="shared" si="44"/>
        <v/>
      </c>
      <c r="K185" s="3" t="str">
        <f t="shared" si="32"/>
        <v/>
      </c>
      <c r="L185" s="5"/>
      <c r="M185" s="5" t="str">
        <f t="shared" si="33"/>
        <v/>
      </c>
      <c r="O185" s="5" t="str">
        <f t="shared" si="34"/>
        <v/>
      </c>
      <c r="P185" s="5" t="str">
        <f t="shared" si="35"/>
        <v/>
      </c>
      <c r="Q185" s="5" t="str">
        <f t="shared" si="36"/>
        <v/>
      </c>
      <c r="S185" s="5" t="str">
        <f t="shared" si="37"/>
        <v/>
      </c>
      <c r="T185" s="5" t="str">
        <f t="shared" si="38"/>
        <v/>
      </c>
      <c r="U185" s="5" t="str">
        <f t="shared" si="39"/>
        <v/>
      </c>
      <c r="W185" s="5"/>
      <c r="X185" s="5" t="str">
        <f t="shared" si="40"/>
        <v/>
      </c>
      <c r="Y185" s="5" t="str">
        <f t="shared" si="41"/>
        <v/>
      </c>
      <c r="Z185" s="5" t="str">
        <f t="shared" si="42"/>
        <v/>
      </c>
      <c r="AA185" s="5" t="str">
        <f t="shared" si="43"/>
        <v/>
      </c>
    </row>
    <row r="186" spans="1:27">
      <c r="A186" s="1" t="s">
        <v>36</v>
      </c>
      <c r="B186" s="2" t="s">
        <v>35</v>
      </c>
      <c r="C186" s="1">
        <v>3</v>
      </c>
      <c r="D186" s="5">
        <v>19.199263412622894</v>
      </c>
      <c r="E186" s="5">
        <v>19.655432111337788</v>
      </c>
      <c r="F186" s="5">
        <v>21.701203549696856</v>
      </c>
      <c r="G186" s="5">
        <v>22.393393419192666</v>
      </c>
      <c r="H186" s="5">
        <v>20.398361317751295</v>
      </c>
      <c r="J186" s="3">
        <f t="shared" si="44"/>
        <v>0.18661373299331133</v>
      </c>
      <c r="K186" s="3">
        <f t="shared" si="32"/>
        <v>0.16942609916395404</v>
      </c>
      <c r="L186" s="5"/>
      <c r="M186" s="5">
        <f t="shared" si="33"/>
        <v>0.177812364113074</v>
      </c>
      <c r="O186" s="5">
        <f t="shared" si="34"/>
        <v>4.8313794784611397E-2</v>
      </c>
      <c r="P186" s="5">
        <f t="shared" si="35"/>
        <v>4.0036840637471337E-2</v>
      </c>
      <c r="Q186" s="5">
        <f t="shared" si="36"/>
        <v>5.2925505527802681E-2</v>
      </c>
      <c r="S186" s="5">
        <f t="shared" si="37"/>
        <v>0.27171223455466692</v>
      </c>
      <c r="T186" s="5">
        <f t="shared" si="38"/>
        <v>0.2251634234614372</v>
      </c>
      <c r="U186" s="5">
        <f t="shared" si="39"/>
        <v>0.29764806171828651</v>
      </c>
      <c r="W186" s="5"/>
      <c r="X186" s="5">
        <f t="shared" si="40"/>
        <v>1.1014461993410163</v>
      </c>
      <c r="Y186" s="5">
        <f t="shared" si="41"/>
        <v>0.28516146581323354</v>
      </c>
      <c r="Z186" s="5">
        <f t="shared" si="42"/>
        <v>0.23630857840106198</v>
      </c>
      <c r="AA186" s="5">
        <f t="shared" si="43"/>
        <v>0.31238106637033852</v>
      </c>
    </row>
    <row r="187" spans="1:27">
      <c r="A187" s="1" t="s">
        <v>36</v>
      </c>
      <c r="B187" s="2" t="s">
        <v>35</v>
      </c>
      <c r="C187" s="1">
        <v>4</v>
      </c>
      <c r="D187" s="5">
        <v>19.392797941417683</v>
      </c>
      <c r="E187" s="5">
        <v>21.587057587400761</v>
      </c>
      <c r="F187" s="5">
        <v>19.36001070057004</v>
      </c>
      <c r="G187" s="5">
        <v>19.629764088298284</v>
      </c>
      <c r="H187" s="5">
        <v>22.544319679639241</v>
      </c>
      <c r="J187" s="3">
        <f t="shared" si="44"/>
        <v>0.16318637762667398</v>
      </c>
      <c r="K187" s="3">
        <f t="shared" si="32"/>
        <v>4.4412283473463807E-2</v>
      </c>
      <c r="L187" s="5"/>
      <c r="M187" s="5">
        <f t="shared" si="33"/>
        <v>8.513213060979713E-2</v>
      </c>
      <c r="O187" s="5">
        <f t="shared" si="34"/>
        <v>0.24481635271336447</v>
      </c>
      <c r="P187" s="5">
        <f t="shared" si="35"/>
        <v>0.27189118333941509</v>
      </c>
      <c r="Q187" s="5">
        <f t="shared" si="36"/>
        <v>1.1958237609638557E-2</v>
      </c>
      <c r="S187" s="5">
        <f t="shared" si="37"/>
        <v>2.8757221387478191</v>
      </c>
      <c r="T187" s="5">
        <f t="shared" si="38"/>
        <v>3.1937551825835011</v>
      </c>
      <c r="U187" s="5">
        <f t="shared" si="39"/>
        <v>0.14046679583821417</v>
      </c>
      <c r="W187" s="5"/>
      <c r="X187" s="5">
        <f t="shared" si="40"/>
        <v>3.6743523382259169</v>
      </c>
      <c r="Y187" s="5">
        <f t="shared" si="41"/>
        <v>5.5123567978584447</v>
      </c>
      <c r="Z187" s="5">
        <f t="shared" si="42"/>
        <v>6.1219816247878622</v>
      </c>
      <c r="AA187" s="5">
        <f t="shared" si="43"/>
        <v>0.26925518515127833</v>
      </c>
    </row>
    <row r="188" spans="1:27">
      <c r="A188" s="1" t="s">
        <v>36</v>
      </c>
      <c r="B188" s="2" t="s">
        <v>35</v>
      </c>
      <c r="C188" s="1">
        <v>5</v>
      </c>
      <c r="D188" s="5">
        <v>20.124525407469978</v>
      </c>
      <c r="E188" s="5">
        <v>21.55364885129076</v>
      </c>
      <c r="F188" s="5">
        <v>20.845462029439091</v>
      </c>
      <c r="G188" s="5">
        <v>20.690435417776317</v>
      </c>
      <c r="H188" s="5">
        <v>19.455932694615498</v>
      </c>
      <c r="J188" s="3">
        <f t="shared" si="44"/>
        <v>9.8267970373469404E-2</v>
      </c>
      <c r="K188" s="3">
        <f t="shared" si="32"/>
        <v>4.5452746926534282E-2</v>
      </c>
      <c r="L188" s="5"/>
      <c r="M188" s="5">
        <f t="shared" si="33"/>
        <v>6.6832246620695562E-2</v>
      </c>
      <c r="O188" s="5">
        <f t="shared" si="34"/>
        <v>8.7432926772557082E-2</v>
      </c>
      <c r="P188" s="5">
        <f t="shared" si="35"/>
        <v>0.13034705973994537</v>
      </c>
      <c r="Q188" s="5">
        <f t="shared" si="36"/>
        <v>0.10171015105171501</v>
      </c>
      <c r="S188" s="5">
        <f t="shared" si="37"/>
        <v>1.3082446153393597</v>
      </c>
      <c r="T188" s="5">
        <f t="shared" si="38"/>
        <v>1.9503617838814584</v>
      </c>
      <c r="U188" s="5">
        <f t="shared" si="39"/>
        <v>1.5218723923642423</v>
      </c>
      <c r="W188" s="5"/>
      <c r="X188" s="5">
        <f t="shared" si="40"/>
        <v>2.1619808926466177</v>
      </c>
      <c r="Y188" s="5">
        <f t="shared" si="41"/>
        <v>1.9236005012827009</v>
      </c>
      <c r="Z188" s="5">
        <f t="shared" si="42"/>
        <v>2.8677487842621834</v>
      </c>
      <c r="AA188" s="5">
        <f t="shared" si="43"/>
        <v>2.2377118640620361</v>
      </c>
    </row>
    <row r="189" spans="1:27">
      <c r="A189" s="1" t="s">
        <v>36</v>
      </c>
      <c r="B189" s="2" t="s">
        <v>35</v>
      </c>
      <c r="C189" s="1">
        <v>6</v>
      </c>
      <c r="D189" s="5">
        <v>20.279712027291637</v>
      </c>
      <c r="E189" s="5">
        <v>21.040036734575985</v>
      </c>
      <c r="F189" s="5">
        <v>23.228860949068093</v>
      </c>
      <c r="G189" s="5">
        <v>23.643059738323597</v>
      </c>
      <c r="H189" s="5">
        <v>21.649424700114807</v>
      </c>
      <c r="J189" s="3">
        <f t="shared" si="44"/>
        <v>8.8246229580369262E-2</v>
      </c>
      <c r="K189" s="3">
        <f t="shared" si="32"/>
        <v>6.4889255014772024E-2</v>
      </c>
      <c r="L189" s="5"/>
      <c r="M189" s="5">
        <f t="shared" si="33"/>
        <v>7.5671871229226917E-2</v>
      </c>
      <c r="O189" s="5">
        <f t="shared" si="34"/>
        <v>1.6757161295835536E-2</v>
      </c>
      <c r="P189" s="5">
        <f t="shared" si="35"/>
        <v>1.683731173579546E-2</v>
      </c>
      <c r="Q189" s="5">
        <f t="shared" si="36"/>
        <v>2.223603814531535E-2</v>
      </c>
      <c r="S189" s="5">
        <f t="shared" si="37"/>
        <v>0.22144504983991173</v>
      </c>
      <c r="T189" s="5">
        <f t="shared" si="38"/>
        <v>0.22250423390207308</v>
      </c>
      <c r="U189" s="5">
        <f t="shared" si="39"/>
        <v>0.29384813384563263</v>
      </c>
      <c r="W189" s="5"/>
      <c r="X189" s="5">
        <f t="shared" si="40"/>
        <v>1.3599513441829472</v>
      </c>
      <c r="Y189" s="5">
        <f t="shared" si="41"/>
        <v>0.25824246698503123</v>
      </c>
      <c r="Z189" s="5">
        <f t="shared" si="42"/>
        <v>0.2594776551520348</v>
      </c>
      <c r="AA189" s="5">
        <f t="shared" si="43"/>
        <v>0.34267673654526193</v>
      </c>
    </row>
    <row r="190" spans="1:27">
      <c r="A190" s="1" t="s">
        <v>36</v>
      </c>
      <c r="B190" s="2" t="s">
        <v>35</v>
      </c>
      <c r="C190" s="1">
        <v>7</v>
      </c>
      <c r="D190" s="5">
        <v>19.534909435762891</v>
      </c>
      <c r="E190" s="5">
        <v>21.120784058830093</v>
      </c>
      <c r="F190" s="5">
        <v>21.976345492491802</v>
      </c>
      <c r="G190" s="5">
        <v>22.538848299817545</v>
      </c>
      <c r="H190" s="5">
        <v>20.69281324794731</v>
      </c>
      <c r="J190" s="3">
        <f t="shared" si="44"/>
        <v>0.14787817412543552</v>
      </c>
      <c r="K190" s="3">
        <f t="shared" si="32"/>
        <v>6.1357184292465956E-2</v>
      </c>
      <c r="L190" s="5"/>
      <c r="M190" s="5">
        <f t="shared" si="33"/>
        <v>9.5254335243324856E-2</v>
      </c>
      <c r="O190" s="5">
        <f t="shared" si="34"/>
        <v>3.9925022764614071E-2</v>
      </c>
      <c r="P190" s="5">
        <f t="shared" si="35"/>
        <v>3.6197078305147824E-2</v>
      </c>
      <c r="Q190" s="5">
        <f t="shared" si="36"/>
        <v>4.3154506217056722E-2</v>
      </c>
      <c r="S190" s="5">
        <f t="shared" si="37"/>
        <v>0.41914126703657723</v>
      </c>
      <c r="T190" s="5">
        <f t="shared" si="38"/>
        <v>0.38000452381178534</v>
      </c>
      <c r="U190" s="5">
        <f t="shared" si="39"/>
        <v>0.45304506201024447</v>
      </c>
      <c r="W190" s="5"/>
      <c r="X190" s="5">
        <f t="shared" si="40"/>
        <v>2.4101199530369173</v>
      </c>
      <c r="Y190" s="5">
        <f t="shared" si="41"/>
        <v>0.65069841820489893</v>
      </c>
      <c r="Z190" s="5">
        <f t="shared" si="42"/>
        <v>0.58994034231770409</v>
      </c>
      <c r="AA190" s="5">
        <f t="shared" si="43"/>
        <v>0.70333257164076968</v>
      </c>
    </row>
    <row r="191" spans="1:27">
      <c r="A191" s="1" t="s">
        <v>36</v>
      </c>
      <c r="B191" s="2" t="s">
        <v>35</v>
      </c>
      <c r="C191" s="1">
        <v>8</v>
      </c>
      <c r="D191" s="5" t="s">
        <v>13</v>
      </c>
      <c r="E191" s="5" t="s">
        <v>13</v>
      </c>
      <c r="F191" s="5" t="s">
        <v>13</v>
      </c>
      <c r="G191" s="5" t="s">
        <v>13</v>
      </c>
      <c r="H191" s="5" t="s">
        <v>13</v>
      </c>
      <c r="J191" s="3" t="str">
        <f t="shared" si="44"/>
        <v/>
      </c>
      <c r="K191" s="3" t="str">
        <f t="shared" si="32"/>
        <v/>
      </c>
      <c r="L191" s="5"/>
      <c r="M191" s="5" t="str">
        <f t="shared" si="33"/>
        <v/>
      </c>
      <c r="O191" s="5" t="str">
        <f t="shared" si="34"/>
        <v/>
      </c>
      <c r="P191" s="5" t="str">
        <f t="shared" si="35"/>
        <v/>
      </c>
      <c r="Q191" s="5" t="str">
        <f t="shared" si="36"/>
        <v/>
      </c>
      <c r="S191" s="5" t="str">
        <f t="shared" si="37"/>
        <v/>
      </c>
      <c r="T191" s="5" t="str">
        <f t="shared" si="38"/>
        <v/>
      </c>
      <c r="U191" s="5" t="str">
        <f t="shared" si="39"/>
        <v/>
      </c>
      <c r="W191" s="5"/>
      <c r="X191" s="5" t="str">
        <f t="shared" si="40"/>
        <v/>
      </c>
      <c r="Y191" s="5" t="str">
        <f t="shared" si="41"/>
        <v/>
      </c>
      <c r="Z191" s="5" t="str">
        <f t="shared" si="42"/>
        <v/>
      </c>
      <c r="AA191" s="5" t="str">
        <f t="shared" si="43"/>
        <v/>
      </c>
    </row>
    <row r="192" spans="1:27">
      <c r="A192" s="1" t="s">
        <v>36</v>
      </c>
      <c r="B192" s="2" t="s">
        <v>35</v>
      </c>
      <c r="C192" s="1">
        <v>9</v>
      </c>
      <c r="D192" s="5" t="s">
        <v>13</v>
      </c>
      <c r="E192" s="5" t="s">
        <v>13</v>
      </c>
      <c r="F192" s="5" t="s">
        <v>13</v>
      </c>
      <c r="G192" s="5" t="s">
        <v>13</v>
      </c>
      <c r="H192" s="5" t="s">
        <v>13</v>
      </c>
      <c r="J192" s="3" t="str">
        <f t="shared" si="44"/>
        <v/>
      </c>
      <c r="K192" s="3" t="str">
        <f t="shared" si="32"/>
        <v/>
      </c>
      <c r="L192" s="5"/>
      <c r="M192" s="5" t="str">
        <f t="shared" si="33"/>
        <v/>
      </c>
      <c r="O192" s="5" t="str">
        <f t="shared" si="34"/>
        <v/>
      </c>
      <c r="P192" s="5" t="str">
        <f t="shared" si="35"/>
        <v/>
      </c>
      <c r="Q192" s="5" t="str">
        <f t="shared" si="36"/>
        <v/>
      </c>
      <c r="S192" s="5" t="str">
        <f t="shared" si="37"/>
        <v/>
      </c>
      <c r="T192" s="5" t="str">
        <f t="shared" si="38"/>
        <v/>
      </c>
      <c r="U192" s="5" t="str">
        <f t="shared" si="39"/>
        <v/>
      </c>
      <c r="W192" s="5"/>
      <c r="X192" s="5" t="str">
        <f t="shared" si="40"/>
        <v/>
      </c>
      <c r="Y192" s="5" t="str">
        <f t="shared" si="41"/>
        <v/>
      </c>
      <c r="Z192" s="5" t="str">
        <f t="shared" si="42"/>
        <v/>
      </c>
      <c r="AA192" s="5" t="str">
        <f t="shared" si="43"/>
        <v/>
      </c>
    </row>
    <row r="193" spans="1:27">
      <c r="A193" s="1" t="s">
        <v>36</v>
      </c>
      <c r="B193" s="2" t="s">
        <v>35</v>
      </c>
      <c r="C193" s="1">
        <v>10</v>
      </c>
      <c r="D193" s="5" t="s">
        <v>13</v>
      </c>
      <c r="E193" s="5" t="s">
        <v>13</v>
      </c>
      <c r="F193" s="5" t="s">
        <v>13</v>
      </c>
      <c r="G193" s="5" t="s">
        <v>13</v>
      </c>
      <c r="H193" s="5" t="s">
        <v>13</v>
      </c>
      <c r="J193" s="3" t="str">
        <f t="shared" si="44"/>
        <v/>
      </c>
      <c r="K193" s="3" t="str">
        <f t="shared" si="32"/>
        <v/>
      </c>
      <c r="L193" s="5"/>
      <c r="M193" s="5" t="str">
        <f t="shared" si="33"/>
        <v/>
      </c>
      <c r="O193" s="5" t="str">
        <f t="shared" si="34"/>
        <v/>
      </c>
      <c r="P193" s="5" t="str">
        <f t="shared" si="35"/>
        <v/>
      </c>
      <c r="Q193" s="5" t="str">
        <f t="shared" si="36"/>
        <v/>
      </c>
      <c r="S193" s="5" t="str">
        <f t="shared" si="37"/>
        <v/>
      </c>
      <c r="T193" s="5" t="str">
        <f t="shared" si="38"/>
        <v/>
      </c>
      <c r="U193" s="5" t="str">
        <f t="shared" si="39"/>
        <v/>
      </c>
      <c r="W193" s="5"/>
      <c r="X193" s="5" t="str">
        <f t="shared" si="40"/>
        <v/>
      </c>
      <c r="Y193" s="5" t="str">
        <f t="shared" si="41"/>
        <v/>
      </c>
      <c r="Z193" s="5" t="str">
        <f t="shared" si="42"/>
        <v/>
      </c>
      <c r="AA193" s="5" t="str">
        <f t="shared" si="43"/>
        <v/>
      </c>
    </row>
    <row r="194" spans="1:27">
      <c r="A194" s="1" t="s">
        <v>36</v>
      </c>
      <c r="B194" s="2" t="s">
        <v>35</v>
      </c>
      <c r="C194" s="1">
        <v>11</v>
      </c>
      <c r="D194" s="5" t="s">
        <v>13</v>
      </c>
      <c r="E194" s="5" t="s">
        <v>13</v>
      </c>
      <c r="F194" s="5" t="s">
        <v>13</v>
      </c>
      <c r="G194" s="5" t="s">
        <v>13</v>
      </c>
      <c r="H194" s="5" t="s">
        <v>13</v>
      </c>
      <c r="J194" s="3" t="str">
        <f t="shared" si="44"/>
        <v/>
      </c>
      <c r="K194" s="3" t="str">
        <f t="shared" si="32"/>
        <v/>
      </c>
      <c r="L194" s="5"/>
      <c r="M194" s="5" t="str">
        <f t="shared" si="33"/>
        <v/>
      </c>
      <c r="O194" s="5" t="str">
        <f t="shared" si="34"/>
        <v/>
      </c>
      <c r="P194" s="5" t="str">
        <f t="shared" si="35"/>
        <v/>
      </c>
      <c r="Q194" s="5" t="str">
        <f t="shared" si="36"/>
        <v/>
      </c>
      <c r="S194" s="5" t="str">
        <f t="shared" si="37"/>
        <v/>
      </c>
      <c r="T194" s="5" t="str">
        <f t="shared" si="38"/>
        <v/>
      </c>
      <c r="U194" s="5" t="str">
        <f t="shared" si="39"/>
        <v/>
      </c>
      <c r="W194" s="5"/>
      <c r="X194" s="5" t="str">
        <f t="shared" si="40"/>
        <v/>
      </c>
      <c r="Y194" s="5" t="str">
        <f t="shared" si="41"/>
        <v/>
      </c>
      <c r="Z194" s="5" t="str">
        <f t="shared" si="42"/>
        <v/>
      </c>
      <c r="AA194" s="5" t="str">
        <f t="shared" si="43"/>
        <v/>
      </c>
    </row>
    <row r="195" spans="1:27">
      <c r="A195" s="1" t="s">
        <v>36</v>
      </c>
      <c r="B195" s="2" t="s">
        <v>35</v>
      </c>
      <c r="C195" s="1">
        <v>12</v>
      </c>
      <c r="D195" s="5" t="s">
        <v>13</v>
      </c>
      <c r="E195" s="5" t="s">
        <v>13</v>
      </c>
      <c r="F195" s="5" t="s">
        <v>13</v>
      </c>
      <c r="G195" s="5" t="s">
        <v>13</v>
      </c>
      <c r="H195" s="5" t="s">
        <v>13</v>
      </c>
      <c r="J195" s="3" t="str">
        <f t="shared" si="44"/>
        <v/>
      </c>
      <c r="K195" s="3" t="str">
        <f t="shared" si="32"/>
        <v/>
      </c>
      <c r="L195" s="5"/>
      <c r="M195" s="5" t="str">
        <f t="shared" si="33"/>
        <v/>
      </c>
      <c r="O195" s="5" t="str">
        <f t="shared" si="34"/>
        <v/>
      </c>
      <c r="P195" s="5" t="str">
        <f t="shared" si="35"/>
        <v/>
      </c>
      <c r="Q195" s="5" t="str">
        <f t="shared" si="36"/>
        <v/>
      </c>
      <c r="S195" s="5" t="str">
        <f t="shared" si="37"/>
        <v/>
      </c>
      <c r="T195" s="5" t="str">
        <f t="shared" si="38"/>
        <v/>
      </c>
      <c r="U195" s="5" t="str">
        <f t="shared" si="39"/>
        <v/>
      </c>
      <c r="W195" s="5"/>
      <c r="X195" s="5" t="str">
        <f t="shared" si="40"/>
        <v/>
      </c>
      <c r="Y195" s="5" t="str">
        <f t="shared" si="41"/>
        <v/>
      </c>
      <c r="Z195" s="5" t="str">
        <f t="shared" si="42"/>
        <v/>
      </c>
      <c r="AA195" s="5" t="str">
        <f t="shared" si="43"/>
        <v/>
      </c>
    </row>
    <row r="196" spans="1:27">
      <c r="A196" s="1" t="s">
        <v>36</v>
      </c>
      <c r="B196" s="2" t="s">
        <v>35</v>
      </c>
      <c r="C196" s="1">
        <v>13</v>
      </c>
      <c r="D196" s="5" t="s">
        <v>13</v>
      </c>
      <c r="E196" s="5" t="s">
        <v>13</v>
      </c>
      <c r="F196" s="5" t="s">
        <v>13</v>
      </c>
      <c r="G196" s="5" t="s">
        <v>13</v>
      </c>
      <c r="H196" s="5" t="s">
        <v>13</v>
      </c>
      <c r="J196" s="3" t="str">
        <f t="shared" si="44"/>
        <v/>
      </c>
      <c r="K196" s="3" t="str">
        <f t="shared" ref="K196:K259" si="45">IF(E196="","",POWER(2,E$401-E196))</f>
        <v/>
      </c>
      <c r="L196" s="5"/>
      <c r="M196" s="5" t="str">
        <f t="shared" ref="M196:M259" si="46">IF(J196="","",GEOMEAN(J196:K196))</f>
        <v/>
      </c>
      <c r="O196" s="5" t="str">
        <f t="shared" ref="O196:O259" si="47">IF(F196="","",POWER(2,F$401-F196))</f>
        <v/>
      </c>
      <c r="P196" s="5" t="str">
        <f t="shared" ref="P196:P259" si="48">IF(G196="","",POWER(2,G$401-G196))</f>
        <v/>
      </c>
      <c r="Q196" s="5" t="str">
        <f t="shared" ref="Q196:Q259" si="49">IF(H196="","",POWER(2,H$401-H196))</f>
        <v/>
      </c>
      <c r="S196" s="5" t="str">
        <f t="shared" si="37"/>
        <v/>
      </c>
      <c r="T196" s="5" t="str">
        <f t="shared" si="38"/>
        <v/>
      </c>
      <c r="U196" s="5" t="str">
        <f t="shared" si="39"/>
        <v/>
      </c>
      <c r="W196" s="5"/>
      <c r="X196" s="5" t="str">
        <f t="shared" si="40"/>
        <v/>
      </c>
      <c r="Y196" s="5" t="str">
        <f t="shared" si="41"/>
        <v/>
      </c>
      <c r="Z196" s="5" t="str">
        <f t="shared" si="42"/>
        <v/>
      </c>
      <c r="AA196" s="5" t="str">
        <f t="shared" si="43"/>
        <v/>
      </c>
    </row>
    <row r="197" spans="1:27">
      <c r="A197" s="1" t="s">
        <v>36</v>
      </c>
      <c r="B197" s="2" t="s">
        <v>35</v>
      </c>
      <c r="C197" s="1">
        <v>14</v>
      </c>
      <c r="D197" s="5" t="s">
        <v>13</v>
      </c>
      <c r="E197" s="5" t="s">
        <v>13</v>
      </c>
      <c r="F197" s="5" t="s">
        <v>13</v>
      </c>
      <c r="G197" s="5" t="s">
        <v>13</v>
      </c>
      <c r="H197" s="5" t="s">
        <v>13</v>
      </c>
      <c r="J197" s="3" t="str">
        <f t="shared" si="44"/>
        <v/>
      </c>
      <c r="K197" s="3" t="str">
        <f t="shared" si="45"/>
        <v/>
      </c>
      <c r="L197" s="5"/>
      <c r="M197" s="5" t="str">
        <f t="shared" si="46"/>
        <v/>
      </c>
      <c r="O197" s="5" t="str">
        <f t="shared" si="47"/>
        <v/>
      </c>
      <c r="P197" s="5" t="str">
        <f t="shared" si="48"/>
        <v/>
      </c>
      <c r="Q197" s="5" t="str">
        <f t="shared" si="49"/>
        <v/>
      </c>
      <c r="S197" s="5" t="str">
        <f t="shared" si="37"/>
        <v/>
      </c>
      <c r="T197" s="5" t="str">
        <f t="shared" si="38"/>
        <v/>
      </c>
      <c r="U197" s="5" t="str">
        <f t="shared" si="39"/>
        <v/>
      </c>
      <c r="W197" s="5"/>
      <c r="X197" s="5" t="str">
        <f t="shared" si="40"/>
        <v/>
      </c>
      <c r="Y197" s="5" t="str">
        <f t="shared" si="41"/>
        <v/>
      </c>
      <c r="Z197" s="5" t="str">
        <f t="shared" si="42"/>
        <v/>
      </c>
      <c r="AA197" s="5" t="str">
        <f t="shared" si="43"/>
        <v/>
      </c>
    </row>
    <row r="198" spans="1:27">
      <c r="A198" s="1" t="s">
        <v>36</v>
      </c>
      <c r="B198" s="2" t="s">
        <v>35</v>
      </c>
      <c r="C198" s="1">
        <v>15</v>
      </c>
      <c r="D198" s="5" t="s">
        <v>13</v>
      </c>
      <c r="E198" s="5" t="s">
        <v>13</v>
      </c>
      <c r="F198" s="5" t="s">
        <v>13</v>
      </c>
      <c r="G198" s="5" t="s">
        <v>13</v>
      </c>
      <c r="H198" s="5" t="s">
        <v>13</v>
      </c>
      <c r="J198" s="3" t="str">
        <f t="shared" si="44"/>
        <v/>
      </c>
      <c r="K198" s="3" t="str">
        <f t="shared" si="45"/>
        <v/>
      </c>
      <c r="L198" s="5"/>
      <c r="M198" s="5" t="str">
        <f t="shared" si="46"/>
        <v/>
      </c>
      <c r="O198" s="5" t="str">
        <f t="shared" si="47"/>
        <v/>
      </c>
      <c r="P198" s="5" t="str">
        <f t="shared" si="48"/>
        <v/>
      </c>
      <c r="Q198" s="5" t="str">
        <f t="shared" si="49"/>
        <v/>
      </c>
      <c r="S198" s="5" t="str">
        <f t="shared" si="37"/>
        <v/>
      </c>
      <c r="T198" s="5" t="str">
        <f t="shared" si="38"/>
        <v/>
      </c>
      <c r="U198" s="5" t="str">
        <f t="shared" si="39"/>
        <v/>
      </c>
      <c r="W198" s="5"/>
      <c r="X198" s="5" t="str">
        <f t="shared" si="40"/>
        <v/>
      </c>
      <c r="Y198" s="5" t="str">
        <f t="shared" si="41"/>
        <v/>
      </c>
      <c r="Z198" s="5" t="str">
        <f t="shared" si="42"/>
        <v/>
      </c>
      <c r="AA198" s="5" t="str">
        <f t="shared" si="43"/>
        <v/>
      </c>
    </row>
    <row r="199" spans="1:27">
      <c r="A199" s="1" t="s">
        <v>36</v>
      </c>
      <c r="B199" s="2" t="s">
        <v>35</v>
      </c>
      <c r="C199" s="1">
        <v>16</v>
      </c>
      <c r="D199" s="5" t="s">
        <v>13</v>
      </c>
      <c r="E199" s="5" t="s">
        <v>13</v>
      </c>
      <c r="F199" s="5" t="s">
        <v>13</v>
      </c>
      <c r="G199" s="5" t="s">
        <v>13</v>
      </c>
      <c r="H199" s="5" t="s">
        <v>13</v>
      </c>
      <c r="J199" s="3" t="str">
        <f t="shared" si="44"/>
        <v/>
      </c>
      <c r="K199" s="3" t="str">
        <f t="shared" si="45"/>
        <v/>
      </c>
      <c r="L199" s="5"/>
      <c r="M199" s="5" t="str">
        <f t="shared" si="46"/>
        <v/>
      </c>
      <c r="O199" s="5" t="str">
        <f t="shared" si="47"/>
        <v/>
      </c>
      <c r="P199" s="5" t="str">
        <f t="shared" si="48"/>
        <v/>
      </c>
      <c r="Q199" s="5" t="str">
        <f t="shared" si="49"/>
        <v/>
      </c>
      <c r="S199" s="5" t="str">
        <f t="shared" si="37"/>
        <v/>
      </c>
      <c r="T199" s="5" t="str">
        <f t="shared" si="38"/>
        <v/>
      </c>
      <c r="U199" s="5" t="str">
        <f t="shared" si="39"/>
        <v/>
      </c>
      <c r="W199" s="5"/>
      <c r="X199" s="5" t="str">
        <f t="shared" si="40"/>
        <v/>
      </c>
      <c r="Y199" s="5" t="str">
        <f t="shared" si="41"/>
        <v/>
      </c>
      <c r="Z199" s="5" t="str">
        <f t="shared" si="42"/>
        <v/>
      </c>
      <c r="AA199" s="5" t="str">
        <f t="shared" si="43"/>
        <v/>
      </c>
    </row>
    <row r="200" spans="1:27">
      <c r="A200" s="1" t="s">
        <v>36</v>
      </c>
      <c r="B200" s="2" t="s">
        <v>35</v>
      </c>
      <c r="C200" s="1">
        <v>17</v>
      </c>
      <c r="D200" s="5" t="s">
        <v>13</v>
      </c>
      <c r="E200" s="5" t="s">
        <v>13</v>
      </c>
      <c r="F200" s="5" t="s">
        <v>13</v>
      </c>
      <c r="G200" s="5" t="s">
        <v>13</v>
      </c>
      <c r="H200" s="5" t="s">
        <v>13</v>
      </c>
      <c r="J200" s="3" t="str">
        <f t="shared" si="44"/>
        <v/>
      </c>
      <c r="K200" s="3" t="str">
        <f t="shared" si="45"/>
        <v/>
      </c>
      <c r="L200" s="5"/>
      <c r="M200" s="5" t="str">
        <f t="shared" si="46"/>
        <v/>
      </c>
      <c r="O200" s="5" t="str">
        <f t="shared" si="47"/>
        <v/>
      </c>
      <c r="P200" s="5" t="str">
        <f t="shared" si="48"/>
        <v/>
      </c>
      <c r="Q200" s="5" t="str">
        <f t="shared" si="49"/>
        <v/>
      </c>
      <c r="S200" s="5" t="str">
        <f t="shared" si="37"/>
        <v/>
      </c>
      <c r="T200" s="5" t="str">
        <f t="shared" si="38"/>
        <v/>
      </c>
      <c r="U200" s="5" t="str">
        <f t="shared" si="39"/>
        <v/>
      </c>
      <c r="W200" s="5"/>
      <c r="X200" s="5" t="str">
        <f t="shared" si="40"/>
        <v/>
      </c>
      <c r="Y200" s="5" t="str">
        <f t="shared" si="41"/>
        <v/>
      </c>
      <c r="Z200" s="5" t="str">
        <f t="shared" si="42"/>
        <v/>
      </c>
      <c r="AA200" s="5" t="str">
        <f t="shared" si="43"/>
        <v/>
      </c>
    </row>
    <row r="201" spans="1:27">
      <c r="A201" s="1" t="s">
        <v>36</v>
      </c>
      <c r="B201" s="2" t="s">
        <v>35</v>
      </c>
      <c r="C201" s="1">
        <v>18</v>
      </c>
      <c r="D201" s="5" t="s">
        <v>13</v>
      </c>
      <c r="E201" s="5" t="s">
        <v>13</v>
      </c>
      <c r="F201" s="5" t="s">
        <v>13</v>
      </c>
      <c r="G201" s="5" t="s">
        <v>13</v>
      </c>
      <c r="H201" s="5" t="s">
        <v>13</v>
      </c>
      <c r="J201" s="3" t="str">
        <f t="shared" si="44"/>
        <v/>
      </c>
      <c r="K201" s="3" t="str">
        <f t="shared" si="45"/>
        <v/>
      </c>
      <c r="L201" s="5"/>
      <c r="M201" s="5" t="str">
        <f t="shared" si="46"/>
        <v/>
      </c>
      <c r="O201" s="5" t="str">
        <f t="shared" si="47"/>
        <v/>
      </c>
      <c r="P201" s="5" t="str">
        <f t="shared" si="48"/>
        <v/>
      </c>
      <c r="Q201" s="5" t="str">
        <f t="shared" si="49"/>
        <v/>
      </c>
      <c r="S201" s="5" t="str">
        <f t="shared" ref="S201:S264" si="50">IF($M201&lt;&gt;"",O201/$M201,"")</f>
        <v/>
      </c>
      <c r="T201" s="5" t="str">
        <f t="shared" ref="T201:T264" si="51">IF($M201&lt;&gt;"",P201/$M201,"")</f>
        <v/>
      </c>
      <c r="U201" s="5" t="str">
        <f t="shared" ref="U201:U264" si="52">IF($M201&lt;&gt;"",Q201/$M201,"")</f>
        <v/>
      </c>
      <c r="W201" s="5"/>
      <c r="X201" s="5" t="str">
        <f t="shared" ref="X201:X264" si="53">IF($K201&lt;&gt;"",IF($J201&lt;&gt;"",J201/$K201,""),"")</f>
        <v/>
      </c>
      <c r="Y201" s="5" t="str">
        <f t="shared" ref="Y201:Y264" si="54">IF($K201&lt;&gt;"",IF($O201&lt;&gt;"",O201/$K201,""),"")</f>
        <v/>
      </c>
      <c r="Z201" s="5" t="str">
        <f t="shared" ref="Z201:Z264" si="55">IF($K201&lt;&gt;"",IF($P201&lt;&gt;"",P201/$K201,""),"")</f>
        <v/>
      </c>
      <c r="AA201" s="5" t="str">
        <f t="shared" ref="AA201:AA264" si="56">IF($K201&lt;&gt;"",IF($Q201&lt;&gt;"",Q201/$K201,""),"")</f>
        <v/>
      </c>
    </row>
    <row r="202" spans="1:27">
      <c r="A202" s="1" t="s">
        <v>37</v>
      </c>
      <c r="B202" s="2" t="s">
        <v>35</v>
      </c>
      <c r="C202" s="1">
        <v>1</v>
      </c>
      <c r="D202" s="5" t="s">
        <v>13</v>
      </c>
      <c r="E202" s="5" t="s">
        <v>13</v>
      </c>
      <c r="F202" s="5" t="s">
        <v>13</v>
      </c>
      <c r="G202" s="5" t="s">
        <v>13</v>
      </c>
      <c r="H202" s="5" t="s">
        <v>13</v>
      </c>
      <c r="J202" s="3" t="str">
        <f t="shared" si="44"/>
        <v/>
      </c>
      <c r="K202" s="3" t="str">
        <f t="shared" si="45"/>
        <v/>
      </c>
      <c r="L202" s="5"/>
      <c r="M202" s="5" t="str">
        <f t="shared" si="46"/>
        <v/>
      </c>
      <c r="O202" s="5" t="str">
        <f t="shared" si="47"/>
        <v/>
      </c>
      <c r="P202" s="5" t="str">
        <f t="shared" si="48"/>
        <v/>
      </c>
      <c r="Q202" s="5" t="str">
        <f t="shared" si="49"/>
        <v/>
      </c>
      <c r="S202" s="5" t="str">
        <f t="shared" si="50"/>
        <v/>
      </c>
      <c r="T202" s="5" t="str">
        <f t="shared" si="51"/>
        <v/>
      </c>
      <c r="U202" s="5" t="str">
        <f t="shared" si="52"/>
        <v/>
      </c>
      <c r="W202" s="5"/>
      <c r="X202" s="5" t="str">
        <f t="shared" si="53"/>
        <v/>
      </c>
      <c r="Y202" s="5" t="str">
        <f t="shared" si="54"/>
        <v/>
      </c>
      <c r="Z202" s="5" t="str">
        <f t="shared" si="55"/>
        <v/>
      </c>
      <c r="AA202" s="5" t="str">
        <f t="shared" si="56"/>
        <v/>
      </c>
    </row>
    <row r="203" spans="1:27">
      <c r="A203" s="1" t="s">
        <v>37</v>
      </c>
      <c r="B203" s="2" t="s">
        <v>35</v>
      </c>
      <c r="C203" s="1">
        <v>2</v>
      </c>
      <c r="D203" s="5" t="s">
        <v>13</v>
      </c>
      <c r="E203" s="5" t="s">
        <v>13</v>
      </c>
      <c r="F203" s="5" t="s">
        <v>13</v>
      </c>
      <c r="G203" s="5" t="s">
        <v>13</v>
      </c>
      <c r="H203" s="5" t="s">
        <v>13</v>
      </c>
      <c r="J203" s="3" t="str">
        <f t="shared" si="44"/>
        <v/>
      </c>
      <c r="K203" s="3" t="str">
        <f t="shared" si="45"/>
        <v/>
      </c>
      <c r="L203" s="5"/>
      <c r="M203" s="5" t="str">
        <f t="shared" si="46"/>
        <v/>
      </c>
      <c r="O203" s="5" t="str">
        <f t="shared" si="47"/>
        <v/>
      </c>
      <c r="P203" s="5" t="str">
        <f t="shared" si="48"/>
        <v/>
      </c>
      <c r="Q203" s="5" t="str">
        <f t="shared" si="49"/>
        <v/>
      </c>
      <c r="S203" s="5" t="str">
        <f t="shared" si="50"/>
        <v/>
      </c>
      <c r="T203" s="5" t="str">
        <f t="shared" si="51"/>
        <v/>
      </c>
      <c r="U203" s="5" t="str">
        <f t="shared" si="52"/>
        <v/>
      </c>
      <c r="W203" s="5"/>
      <c r="X203" s="5" t="str">
        <f t="shared" si="53"/>
        <v/>
      </c>
      <c r="Y203" s="5" t="str">
        <f t="shared" si="54"/>
        <v/>
      </c>
      <c r="Z203" s="5" t="str">
        <f t="shared" si="55"/>
        <v/>
      </c>
      <c r="AA203" s="5" t="str">
        <f t="shared" si="56"/>
        <v/>
      </c>
    </row>
    <row r="204" spans="1:27">
      <c r="A204" s="1" t="s">
        <v>37</v>
      </c>
      <c r="B204" s="2" t="s">
        <v>35</v>
      </c>
      <c r="C204" s="1">
        <v>3</v>
      </c>
      <c r="D204" s="5">
        <v>18.579753911704568</v>
      </c>
      <c r="E204" s="5">
        <v>18.905498232799303</v>
      </c>
      <c r="F204" s="5">
        <v>21.650362472519504</v>
      </c>
      <c r="G204" s="5">
        <v>22.015161306264076</v>
      </c>
      <c r="H204" s="5">
        <v>19.711207974535004</v>
      </c>
      <c r="J204" s="3">
        <f t="shared" si="44"/>
        <v>0.28670452203973323</v>
      </c>
      <c r="K204" s="3">
        <f t="shared" si="45"/>
        <v>0.28492653984952176</v>
      </c>
      <c r="L204" s="5"/>
      <c r="M204" s="5">
        <f t="shared" si="46"/>
        <v>0.28581414839715708</v>
      </c>
      <c r="O204" s="5">
        <f t="shared" si="47"/>
        <v>5.00467453407306E-2</v>
      </c>
      <c r="P204" s="5">
        <f t="shared" si="48"/>
        <v>5.2037809953360888E-2</v>
      </c>
      <c r="Q204" s="5">
        <f t="shared" si="49"/>
        <v>8.5215536561167843E-2</v>
      </c>
      <c r="S204" s="5">
        <f t="shared" si="50"/>
        <v>0.17510240700606411</v>
      </c>
      <c r="T204" s="5">
        <f t="shared" si="51"/>
        <v>0.18206869829638739</v>
      </c>
      <c r="U204" s="5">
        <f t="shared" si="52"/>
        <v>0.29815016869898053</v>
      </c>
      <c r="W204" s="5"/>
      <c r="X204" s="5">
        <f t="shared" si="53"/>
        <v>1.0062401424281167</v>
      </c>
      <c r="Y204" s="5">
        <f t="shared" si="54"/>
        <v>0.17564788933723682</v>
      </c>
      <c r="Z204" s="5">
        <f t="shared" si="55"/>
        <v>0.18263588214998719</v>
      </c>
      <c r="AA204" s="5">
        <f t="shared" si="56"/>
        <v>0.29907897174539344</v>
      </c>
    </row>
    <row r="205" spans="1:27">
      <c r="A205" s="1" t="s">
        <v>37</v>
      </c>
      <c r="B205" s="2" t="s">
        <v>35</v>
      </c>
      <c r="C205" s="1">
        <v>4</v>
      </c>
      <c r="D205" s="5">
        <v>17.84814122322484</v>
      </c>
      <c r="E205" s="5">
        <v>17.878623455492423</v>
      </c>
      <c r="F205" s="5">
        <v>18.933840263339249</v>
      </c>
      <c r="G205" s="5">
        <v>19.449562611752963</v>
      </c>
      <c r="H205" s="5">
        <v>18.659401784498325</v>
      </c>
      <c r="J205" s="3">
        <f t="shared" si="44"/>
        <v>0.47607119756837479</v>
      </c>
      <c r="K205" s="3">
        <f t="shared" si="45"/>
        <v>0.58056789209263093</v>
      </c>
      <c r="L205" s="5"/>
      <c r="M205" s="5">
        <f t="shared" si="46"/>
        <v>0.52572963741669132</v>
      </c>
      <c r="O205" s="5">
        <f t="shared" si="47"/>
        <v>0.3289504678262255</v>
      </c>
      <c r="P205" s="5">
        <f t="shared" si="48"/>
        <v>0.3080641592083071</v>
      </c>
      <c r="Q205" s="5">
        <f t="shared" si="49"/>
        <v>0.17666234694679048</v>
      </c>
      <c r="S205" s="5">
        <f t="shared" si="50"/>
        <v>0.62570272705683627</v>
      </c>
      <c r="T205" s="5">
        <f t="shared" si="51"/>
        <v>0.58597449579228611</v>
      </c>
      <c r="U205" s="5">
        <f t="shared" si="52"/>
        <v>0.33603269508423883</v>
      </c>
      <c r="W205" s="5"/>
      <c r="X205" s="5">
        <f t="shared" si="53"/>
        <v>0.82000951835692726</v>
      </c>
      <c r="Y205" s="5">
        <f t="shared" si="54"/>
        <v>0.56660120600286434</v>
      </c>
      <c r="Z205" s="5">
        <f t="shared" si="55"/>
        <v>0.53062555371070153</v>
      </c>
      <c r="AA205" s="5">
        <f t="shared" si="56"/>
        <v>0.30429231335894064</v>
      </c>
    </row>
    <row r="206" spans="1:27">
      <c r="A206" s="1" t="s">
        <v>37</v>
      </c>
      <c r="B206" s="2" t="s">
        <v>35</v>
      </c>
      <c r="C206" s="1">
        <v>5</v>
      </c>
      <c r="D206" s="5">
        <v>19.54365117363329</v>
      </c>
      <c r="E206" s="5">
        <v>18.676520381783668</v>
      </c>
      <c r="F206" s="5">
        <v>21.825259610059167</v>
      </c>
      <c r="G206" s="5">
        <v>21.325947355653778</v>
      </c>
      <c r="H206" s="5">
        <v>21.322436248978011</v>
      </c>
      <c r="J206" s="3">
        <f t="shared" si="44"/>
        <v>0.14698484350175425</v>
      </c>
      <c r="K206" s="3">
        <f t="shared" si="45"/>
        <v>0.33393512713349499</v>
      </c>
      <c r="L206" s="5"/>
      <c r="M206" s="5">
        <f t="shared" si="46"/>
        <v>0.22154774293920301</v>
      </c>
      <c r="O206" s="5">
        <f t="shared" si="47"/>
        <v>4.4332942233587531E-2</v>
      </c>
      <c r="P206" s="5">
        <f t="shared" si="48"/>
        <v>8.3906012660963883E-2</v>
      </c>
      <c r="Q206" s="5">
        <f t="shared" si="49"/>
        <v>2.7892711985514886E-2</v>
      </c>
      <c r="S206" s="5">
        <f t="shared" si="50"/>
        <v>0.20010559189381291</v>
      </c>
      <c r="T206" s="5">
        <f t="shared" si="51"/>
        <v>0.37872655143225409</v>
      </c>
      <c r="U206" s="5">
        <f t="shared" si="52"/>
        <v>0.12589932813339103</v>
      </c>
      <c r="W206" s="5"/>
      <c r="X206" s="5">
        <f t="shared" si="53"/>
        <v>0.4401598740554033</v>
      </c>
      <c r="Y206" s="5">
        <f t="shared" si="54"/>
        <v>0.13275914580817624</v>
      </c>
      <c r="Z206" s="5">
        <f t="shared" si="55"/>
        <v>0.25126440989067123</v>
      </c>
      <c r="AA206" s="5">
        <f t="shared" si="56"/>
        <v>8.3527337255431669E-2</v>
      </c>
    </row>
    <row r="207" spans="1:27">
      <c r="A207" s="1" t="s">
        <v>37</v>
      </c>
      <c r="B207" s="2" t="s">
        <v>35</v>
      </c>
      <c r="C207" s="1">
        <v>6</v>
      </c>
      <c r="D207" s="5">
        <v>21.957932819296559</v>
      </c>
      <c r="E207" s="5">
        <v>22.422975455473711</v>
      </c>
      <c r="F207" s="5">
        <v>25.531948706941872</v>
      </c>
      <c r="G207" s="5">
        <v>28.069389806119279</v>
      </c>
      <c r="H207" s="5">
        <v>23.829939801510438</v>
      </c>
      <c r="J207" s="3">
        <f t="shared" si="44"/>
        <v>2.757410093520344E-2</v>
      </c>
      <c r="K207" s="3">
        <f t="shared" si="45"/>
        <v>2.4880938110089363E-2</v>
      </c>
      <c r="L207" s="5"/>
      <c r="M207" s="5">
        <f t="shared" si="46"/>
        <v>2.6192928412267193E-2</v>
      </c>
      <c r="O207" s="5">
        <f t="shared" si="47"/>
        <v>3.3954860629533856E-3</v>
      </c>
      <c r="P207" s="5">
        <f t="shared" si="48"/>
        <v>7.8309532563868955E-4</v>
      </c>
      <c r="Q207" s="5">
        <f t="shared" si="49"/>
        <v>4.9052027025640894E-3</v>
      </c>
      <c r="S207" s="5">
        <f t="shared" si="50"/>
        <v>0.12963369385467965</v>
      </c>
      <c r="T207" s="5">
        <f t="shared" si="51"/>
        <v>2.9897204058784613E-2</v>
      </c>
      <c r="U207" s="5">
        <f t="shared" si="52"/>
        <v>0.18727202340104848</v>
      </c>
      <c r="W207" s="5"/>
      <c r="X207" s="5">
        <f t="shared" si="53"/>
        <v>1.1082420129497441</v>
      </c>
      <c r="Y207" s="5">
        <f t="shared" si="54"/>
        <v>0.13646937458425237</v>
      </c>
      <c r="Z207" s="5">
        <f t="shared" si="55"/>
        <v>3.1473705781259909E-2</v>
      </c>
      <c r="AA207" s="5">
        <f t="shared" si="56"/>
        <v>0.19714701595495715</v>
      </c>
    </row>
    <row r="208" spans="1:27">
      <c r="A208" s="1" t="s">
        <v>37</v>
      </c>
      <c r="B208" s="2" t="s">
        <v>35</v>
      </c>
      <c r="C208" s="1">
        <v>7</v>
      </c>
      <c r="D208" s="5">
        <v>19.463007904556065</v>
      </c>
      <c r="E208" s="5">
        <v>20.733358271321713</v>
      </c>
      <c r="F208" s="5">
        <v>25.298811466492111</v>
      </c>
      <c r="G208" s="5">
        <v>26.73631283029172</v>
      </c>
      <c r="H208" s="5">
        <v>22.802922693078504</v>
      </c>
      <c r="J208" s="3">
        <f t="shared" si="44"/>
        <v>0.15543492116733595</v>
      </c>
      <c r="K208" s="3">
        <f t="shared" si="45"/>
        <v>8.0258715459526675E-2</v>
      </c>
      <c r="L208" s="5"/>
      <c r="M208" s="5">
        <f t="shared" si="46"/>
        <v>0.11169157134915408</v>
      </c>
      <c r="O208" s="5">
        <f t="shared" si="47"/>
        <v>3.9910140317185525E-3</v>
      </c>
      <c r="P208" s="5">
        <f t="shared" si="48"/>
        <v>1.9729259624588691E-3</v>
      </c>
      <c r="Q208" s="5">
        <f t="shared" si="49"/>
        <v>9.9958542392737833E-3</v>
      </c>
      <c r="S208" s="5">
        <f t="shared" si="50"/>
        <v>3.5732454862170575E-2</v>
      </c>
      <c r="T208" s="5">
        <f t="shared" si="51"/>
        <v>1.7664054132530665E-2</v>
      </c>
      <c r="U208" s="5">
        <f t="shared" si="52"/>
        <v>8.949515275442034E-2</v>
      </c>
      <c r="W208" s="5"/>
      <c r="X208" s="5">
        <f t="shared" si="53"/>
        <v>1.9366734226604907</v>
      </c>
      <c r="Y208" s="5">
        <f t="shared" si="54"/>
        <v>4.9726861548527575E-2</v>
      </c>
      <c r="Z208" s="5">
        <f t="shared" si="55"/>
        <v>2.4582077487320209E-2</v>
      </c>
      <c r="AA208" s="5">
        <f t="shared" si="56"/>
        <v>0.12454540521913224</v>
      </c>
    </row>
    <row r="209" spans="1:27">
      <c r="A209" s="1" t="s">
        <v>37</v>
      </c>
      <c r="B209" s="2" t="s">
        <v>35</v>
      </c>
      <c r="C209" s="1">
        <v>8</v>
      </c>
      <c r="D209" s="5" t="s">
        <v>13</v>
      </c>
      <c r="E209" s="5" t="s">
        <v>13</v>
      </c>
      <c r="F209" s="5" t="s">
        <v>13</v>
      </c>
      <c r="G209" s="5" t="s">
        <v>13</v>
      </c>
      <c r="H209" s="5" t="s">
        <v>13</v>
      </c>
      <c r="J209" s="3" t="str">
        <f t="shared" si="44"/>
        <v/>
      </c>
      <c r="K209" s="3" t="str">
        <f t="shared" si="45"/>
        <v/>
      </c>
      <c r="L209" s="5"/>
      <c r="M209" s="5" t="str">
        <f t="shared" si="46"/>
        <v/>
      </c>
      <c r="O209" s="5" t="str">
        <f t="shared" si="47"/>
        <v/>
      </c>
      <c r="P209" s="5" t="str">
        <f t="shared" si="48"/>
        <v/>
      </c>
      <c r="Q209" s="5" t="str">
        <f t="shared" si="49"/>
        <v/>
      </c>
      <c r="S209" s="5" t="str">
        <f t="shared" si="50"/>
        <v/>
      </c>
      <c r="T209" s="5" t="str">
        <f t="shared" si="51"/>
        <v/>
      </c>
      <c r="U209" s="5" t="str">
        <f t="shared" si="52"/>
        <v/>
      </c>
      <c r="W209" s="5"/>
      <c r="X209" s="5" t="str">
        <f t="shared" si="53"/>
        <v/>
      </c>
      <c r="Y209" s="5" t="str">
        <f t="shared" si="54"/>
        <v/>
      </c>
      <c r="Z209" s="5" t="str">
        <f t="shared" si="55"/>
        <v/>
      </c>
      <c r="AA209" s="5" t="str">
        <f t="shared" si="56"/>
        <v/>
      </c>
    </row>
    <row r="210" spans="1:27">
      <c r="A210" s="1" t="s">
        <v>37</v>
      </c>
      <c r="B210" s="2" t="s">
        <v>35</v>
      </c>
      <c r="C210" s="1">
        <v>9</v>
      </c>
      <c r="D210" s="5" t="s">
        <v>13</v>
      </c>
      <c r="E210" s="5" t="s">
        <v>13</v>
      </c>
      <c r="F210" s="5" t="s">
        <v>13</v>
      </c>
      <c r="G210" s="5" t="s">
        <v>13</v>
      </c>
      <c r="H210" s="5" t="s">
        <v>13</v>
      </c>
      <c r="J210" s="3" t="str">
        <f t="shared" si="44"/>
        <v/>
      </c>
      <c r="K210" s="3" t="str">
        <f t="shared" si="45"/>
        <v/>
      </c>
      <c r="L210" s="5"/>
      <c r="M210" s="5" t="str">
        <f t="shared" si="46"/>
        <v/>
      </c>
      <c r="O210" s="5" t="str">
        <f t="shared" si="47"/>
        <v/>
      </c>
      <c r="P210" s="5" t="str">
        <f t="shared" si="48"/>
        <v/>
      </c>
      <c r="Q210" s="5" t="str">
        <f t="shared" si="49"/>
        <v/>
      </c>
      <c r="S210" s="5" t="str">
        <f t="shared" si="50"/>
        <v/>
      </c>
      <c r="T210" s="5" t="str">
        <f t="shared" si="51"/>
        <v/>
      </c>
      <c r="U210" s="5" t="str">
        <f t="shared" si="52"/>
        <v/>
      </c>
      <c r="W210" s="5"/>
      <c r="X210" s="5" t="str">
        <f t="shared" si="53"/>
        <v/>
      </c>
      <c r="Y210" s="5" t="str">
        <f t="shared" si="54"/>
        <v/>
      </c>
      <c r="Z210" s="5" t="str">
        <f t="shared" si="55"/>
        <v/>
      </c>
      <c r="AA210" s="5" t="str">
        <f t="shared" si="56"/>
        <v/>
      </c>
    </row>
    <row r="211" spans="1:27">
      <c r="A211" s="1" t="s">
        <v>37</v>
      </c>
      <c r="B211" s="2" t="s">
        <v>35</v>
      </c>
      <c r="C211" s="1">
        <v>10</v>
      </c>
      <c r="D211" s="5" t="s">
        <v>13</v>
      </c>
      <c r="E211" s="5" t="s">
        <v>13</v>
      </c>
      <c r="F211" s="5" t="s">
        <v>13</v>
      </c>
      <c r="G211" s="5" t="s">
        <v>13</v>
      </c>
      <c r="H211" s="5" t="s">
        <v>13</v>
      </c>
      <c r="J211" s="3" t="str">
        <f t="shared" si="44"/>
        <v/>
      </c>
      <c r="K211" s="3" t="str">
        <f t="shared" si="45"/>
        <v/>
      </c>
      <c r="L211" s="5"/>
      <c r="M211" s="5" t="str">
        <f t="shared" si="46"/>
        <v/>
      </c>
      <c r="O211" s="5" t="str">
        <f t="shared" si="47"/>
        <v/>
      </c>
      <c r="P211" s="5" t="str">
        <f t="shared" si="48"/>
        <v/>
      </c>
      <c r="Q211" s="5" t="str">
        <f t="shared" si="49"/>
        <v/>
      </c>
      <c r="S211" s="5" t="str">
        <f t="shared" si="50"/>
        <v/>
      </c>
      <c r="T211" s="5" t="str">
        <f t="shared" si="51"/>
        <v/>
      </c>
      <c r="U211" s="5" t="str">
        <f t="shared" si="52"/>
        <v/>
      </c>
      <c r="W211" s="5"/>
      <c r="X211" s="5" t="str">
        <f t="shared" si="53"/>
        <v/>
      </c>
      <c r="Y211" s="5" t="str">
        <f t="shared" si="54"/>
        <v/>
      </c>
      <c r="Z211" s="5" t="str">
        <f t="shared" si="55"/>
        <v/>
      </c>
      <c r="AA211" s="5" t="str">
        <f t="shared" si="56"/>
        <v/>
      </c>
    </row>
    <row r="212" spans="1:27">
      <c r="A212" s="1" t="s">
        <v>37</v>
      </c>
      <c r="B212" s="2" t="s">
        <v>35</v>
      </c>
      <c r="C212" s="1">
        <v>11</v>
      </c>
      <c r="D212" s="5" t="s">
        <v>13</v>
      </c>
      <c r="E212" s="5" t="s">
        <v>13</v>
      </c>
      <c r="F212" s="5" t="s">
        <v>13</v>
      </c>
      <c r="G212" s="5" t="s">
        <v>13</v>
      </c>
      <c r="H212" s="5" t="s">
        <v>13</v>
      </c>
      <c r="J212" s="3" t="str">
        <f t="shared" si="44"/>
        <v/>
      </c>
      <c r="K212" s="3" t="str">
        <f t="shared" si="45"/>
        <v/>
      </c>
      <c r="L212" s="5"/>
      <c r="M212" s="5" t="str">
        <f t="shared" si="46"/>
        <v/>
      </c>
      <c r="O212" s="5" t="str">
        <f t="shared" si="47"/>
        <v/>
      </c>
      <c r="P212" s="5" t="str">
        <f t="shared" si="48"/>
        <v/>
      </c>
      <c r="Q212" s="5" t="str">
        <f t="shared" si="49"/>
        <v/>
      </c>
      <c r="S212" s="5" t="str">
        <f t="shared" si="50"/>
        <v/>
      </c>
      <c r="T212" s="5" t="str">
        <f t="shared" si="51"/>
        <v/>
      </c>
      <c r="U212" s="5" t="str">
        <f t="shared" si="52"/>
        <v/>
      </c>
      <c r="W212" s="5"/>
      <c r="X212" s="5" t="str">
        <f t="shared" si="53"/>
        <v/>
      </c>
      <c r="Y212" s="5" t="str">
        <f t="shared" si="54"/>
        <v/>
      </c>
      <c r="Z212" s="5" t="str">
        <f t="shared" si="55"/>
        <v/>
      </c>
      <c r="AA212" s="5" t="str">
        <f t="shared" si="56"/>
        <v/>
      </c>
    </row>
    <row r="213" spans="1:27">
      <c r="A213" s="1" t="s">
        <v>37</v>
      </c>
      <c r="B213" s="2" t="s">
        <v>35</v>
      </c>
      <c r="C213" s="1">
        <v>12</v>
      </c>
      <c r="D213" s="5" t="s">
        <v>13</v>
      </c>
      <c r="E213" s="5" t="s">
        <v>13</v>
      </c>
      <c r="F213" s="5" t="s">
        <v>13</v>
      </c>
      <c r="G213" s="5" t="s">
        <v>13</v>
      </c>
      <c r="H213" s="5" t="s">
        <v>13</v>
      </c>
      <c r="J213" s="3" t="str">
        <f t="shared" si="44"/>
        <v/>
      </c>
      <c r="K213" s="3" t="str">
        <f t="shared" si="45"/>
        <v/>
      </c>
      <c r="L213" s="5"/>
      <c r="M213" s="5" t="str">
        <f t="shared" si="46"/>
        <v/>
      </c>
      <c r="O213" s="5" t="str">
        <f t="shared" si="47"/>
        <v/>
      </c>
      <c r="P213" s="5" t="str">
        <f t="shared" si="48"/>
        <v/>
      </c>
      <c r="Q213" s="5" t="str">
        <f t="shared" si="49"/>
        <v/>
      </c>
      <c r="S213" s="5" t="str">
        <f t="shared" si="50"/>
        <v/>
      </c>
      <c r="T213" s="5" t="str">
        <f t="shared" si="51"/>
        <v/>
      </c>
      <c r="U213" s="5" t="str">
        <f t="shared" si="52"/>
        <v/>
      </c>
      <c r="W213" s="5"/>
      <c r="X213" s="5" t="str">
        <f t="shared" si="53"/>
        <v/>
      </c>
      <c r="Y213" s="5" t="str">
        <f t="shared" si="54"/>
        <v/>
      </c>
      <c r="Z213" s="5" t="str">
        <f t="shared" si="55"/>
        <v/>
      </c>
      <c r="AA213" s="5" t="str">
        <f t="shared" si="56"/>
        <v/>
      </c>
    </row>
    <row r="214" spans="1:27">
      <c r="A214" s="1" t="s">
        <v>37</v>
      </c>
      <c r="B214" s="2" t="s">
        <v>35</v>
      </c>
      <c r="C214" s="1">
        <v>13</v>
      </c>
      <c r="D214" s="5" t="s">
        <v>13</v>
      </c>
      <c r="E214" s="5" t="s">
        <v>13</v>
      </c>
      <c r="F214" s="5" t="s">
        <v>13</v>
      </c>
      <c r="G214" s="5" t="s">
        <v>13</v>
      </c>
      <c r="H214" s="5" t="s">
        <v>13</v>
      </c>
      <c r="J214" s="3" t="str">
        <f t="shared" si="44"/>
        <v/>
      </c>
      <c r="K214" s="3" t="str">
        <f t="shared" si="45"/>
        <v/>
      </c>
      <c r="L214" s="5"/>
      <c r="M214" s="5" t="str">
        <f t="shared" si="46"/>
        <v/>
      </c>
      <c r="O214" s="5" t="str">
        <f t="shared" si="47"/>
        <v/>
      </c>
      <c r="P214" s="5" t="str">
        <f t="shared" si="48"/>
        <v/>
      </c>
      <c r="Q214" s="5" t="str">
        <f t="shared" si="49"/>
        <v/>
      </c>
      <c r="S214" s="5" t="str">
        <f t="shared" si="50"/>
        <v/>
      </c>
      <c r="T214" s="5" t="str">
        <f t="shared" si="51"/>
        <v/>
      </c>
      <c r="U214" s="5" t="str">
        <f t="shared" si="52"/>
        <v/>
      </c>
      <c r="W214" s="5"/>
      <c r="X214" s="5" t="str">
        <f t="shared" si="53"/>
        <v/>
      </c>
      <c r="Y214" s="5" t="str">
        <f t="shared" si="54"/>
        <v/>
      </c>
      <c r="Z214" s="5" t="str">
        <f t="shared" si="55"/>
        <v/>
      </c>
      <c r="AA214" s="5" t="str">
        <f t="shared" si="56"/>
        <v/>
      </c>
    </row>
    <row r="215" spans="1:27">
      <c r="A215" s="1" t="s">
        <v>37</v>
      </c>
      <c r="B215" s="2" t="s">
        <v>35</v>
      </c>
      <c r="C215" s="1">
        <v>14</v>
      </c>
      <c r="D215" s="5" t="s">
        <v>13</v>
      </c>
      <c r="E215" s="5" t="s">
        <v>13</v>
      </c>
      <c r="F215" s="5" t="s">
        <v>13</v>
      </c>
      <c r="G215" s="5" t="s">
        <v>13</v>
      </c>
      <c r="H215" s="5" t="s">
        <v>13</v>
      </c>
      <c r="J215" s="3" t="str">
        <f t="shared" si="44"/>
        <v/>
      </c>
      <c r="K215" s="3" t="str">
        <f t="shared" si="45"/>
        <v/>
      </c>
      <c r="L215" s="5"/>
      <c r="M215" s="5" t="str">
        <f t="shared" si="46"/>
        <v/>
      </c>
      <c r="O215" s="5" t="str">
        <f t="shared" si="47"/>
        <v/>
      </c>
      <c r="P215" s="5" t="str">
        <f t="shared" si="48"/>
        <v/>
      </c>
      <c r="Q215" s="5" t="str">
        <f t="shared" si="49"/>
        <v/>
      </c>
      <c r="S215" s="5" t="str">
        <f t="shared" si="50"/>
        <v/>
      </c>
      <c r="T215" s="5" t="str">
        <f t="shared" si="51"/>
        <v/>
      </c>
      <c r="U215" s="5" t="str">
        <f t="shared" si="52"/>
        <v/>
      </c>
      <c r="W215" s="5"/>
      <c r="X215" s="5" t="str">
        <f t="shared" si="53"/>
        <v/>
      </c>
      <c r="Y215" s="5" t="str">
        <f t="shared" si="54"/>
        <v/>
      </c>
      <c r="Z215" s="5" t="str">
        <f t="shared" si="55"/>
        <v/>
      </c>
      <c r="AA215" s="5" t="str">
        <f t="shared" si="56"/>
        <v/>
      </c>
    </row>
    <row r="216" spans="1:27">
      <c r="A216" s="1" t="s">
        <v>37</v>
      </c>
      <c r="B216" s="2" t="s">
        <v>35</v>
      </c>
      <c r="C216" s="1">
        <v>15</v>
      </c>
      <c r="D216" s="5" t="s">
        <v>13</v>
      </c>
      <c r="E216" s="5" t="s">
        <v>13</v>
      </c>
      <c r="F216" s="5" t="s">
        <v>13</v>
      </c>
      <c r="G216" s="5" t="s">
        <v>13</v>
      </c>
      <c r="H216" s="5" t="s">
        <v>13</v>
      </c>
      <c r="J216" s="3" t="str">
        <f t="shared" si="44"/>
        <v/>
      </c>
      <c r="K216" s="3" t="str">
        <f t="shared" si="45"/>
        <v/>
      </c>
      <c r="L216" s="5"/>
      <c r="M216" s="5" t="str">
        <f t="shared" si="46"/>
        <v/>
      </c>
      <c r="O216" s="5" t="str">
        <f t="shared" si="47"/>
        <v/>
      </c>
      <c r="P216" s="5" t="str">
        <f t="shared" si="48"/>
        <v/>
      </c>
      <c r="Q216" s="5" t="str">
        <f t="shared" si="49"/>
        <v/>
      </c>
      <c r="S216" s="5" t="str">
        <f t="shared" si="50"/>
        <v/>
      </c>
      <c r="T216" s="5" t="str">
        <f t="shared" si="51"/>
        <v/>
      </c>
      <c r="U216" s="5" t="str">
        <f t="shared" si="52"/>
        <v/>
      </c>
      <c r="W216" s="5"/>
      <c r="X216" s="5" t="str">
        <f t="shared" si="53"/>
        <v/>
      </c>
      <c r="Y216" s="5" t="str">
        <f t="shared" si="54"/>
        <v/>
      </c>
      <c r="Z216" s="5" t="str">
        <f t="shared" si="55"/>
        <v/>
      </c>
      <c r="AA216" s="5" t="str">
        <f t="shared" si="56"/>
        <v/>
      </c>
    </row>
    <row r="217" spans="1:27">
      <c r="A217" s="1" t="s">
        <v>37</v>
      </c>
      <c r="B217" s="2" t="s">
        <v>35</v>
      </c>
      <c r="C217" s="1">
        <v>16</v>
      </c>
      <c r="D217" s="5" t="s">
        <v>13</v>
      </c>
      <c r="E217" s="5" t="s">
        <v>13</v>
      </c>
      <c r="F217" s="5" t="s">
        <v>13</v>
      </c>
      <c r="G217" s="5" t="s">
        <v>13</v>
      </c>
      <c r="H217" s="5" t="s">
        <v>13</v>
      </c>
      <c r="J217" s="3" t="str">
        <f t="shared" si="44"/>
        <v/>
      </c>
      <c r="K217" s="3" t="str">
        <f t="shared" si="45"/>
        <v/>
      </c>
      <c r="L217" s="5"/>
      <c r="M217" s="5" t="str">
        <f t="shared" si="46"/>
        <v/>
      </c>
      <c r="O217" s="5" t="str">
        <f t="shared" si="47"/>
        <v/>
      </c>
      <c r="P217" s="5" t="str">
        <f t="shared" si="48"/>
        <v/>
      </c>
      <c r="Q217" s="5" t="str">
        <f t="shared" si="49"/>
        <v/>
      </c>
      <c r="S217" s="5" t="str">
        <f t="shared" si="50"/>
        <v/>
      </c>
      <c r="T217" s="5" t="str">
        <f t="shared" si="51"/>
        <v/>
      </c>
      <c r="U217" s="5" t="str">
        <f t="shared" si="52"/>
        <v/>
      </c>
      <c r="W217" s="5"/>
      <c r="X217" s="5" t="str">
        <f t="shared" si="53"/>
        <v/>
      </c>
      <c r="Y217" s="5" t="str">
        <f t="shared" si="54"/>
        <v/>
      </c>
      <c r="Z217" s="5" t="str">
        <f t="shared" si="55"/>
        <v/>
      </c>
      <c r="AA217" s="5" t="str">
        <f t="shared" si="56"/>
        <v/>
      </c>
    </row>
    <row r="218" spans="1:27">
      <c r="A218" s="1" t="s">
        <v>37</v>
      </c>
      <c r="B218" s="2" t="s">
        <v>35</v>
      </c>
      <c r="C218" s="1">
        <v>17</v>
      </c>
      <c r="D218" s="5" t="s">
        <v>13</v>
      </c>
      <c r="E218" s="5" t="s">
        <v>13</v>
      </c>
      <c r="F218" s="5" t="s">
        <v>13</v>
      </c>
      <c r="G218" s="5" t="s">
        <v>13</v>
      </c>
      <c r="H218" s="5" t="s">
        <v>13</v>
      </c>
      <c r="J218" s="3" t="str">
        <f t="shared" si="44"/>
        <v/>
      </c>
      <c r="K218" s="3" t="str">
        <f t="shared" si="45"/>
        <v/>
      </c>
      <c r="L218" s="5"/>
      <c r="M218" s="5" t="str">
        <f t="shared" si="46"/>
        <v/>
      </c>
      <c r="O218" s="5" t="str">
        <f t="shared" si="47"/>
        <v/>
      </c>
      <c r="P218" s="5" t="str">
        <f t="shared" si="48"/>
        <v/>
      </c>
      <c r="Q218" s="5" t="str">
        <f t="shared" si="49"/>
        <v/>
      </c>
      <c r="S218" s="5" t="str">
        <f t="shared" si="50"/>
        <v/>
      </c>
      <c r="T218" s="5" t="str">
        <f t="shared" si="51"/>
        <v/>
      </c>
      <c r="U218" s="5" t="str">
        <f t="shared" si="52"/>
        <v/>
      </c>
      <c r="W218" s="5"/>
      <c r="X218" s="5" t="str">
        <f t="shared" si="53"/>
        <v/>
      </c>
      <c r="Y218" s="5" t="str">
        <f t="shared" si="54"/>
        <v/>
      </c>
      <c r="Z218" s="5" t="str">
        <f t="shared" si="55"/>
        <v/>
      </c>
      <c r="AA218" s="5" t="str">
        <f t="shared" si="56"/>
        <v/>
      </c>
    </row>
    <row r="219" spans="1:27">
      <c r="A219" s="1" t="s">
        <v>37</v>
      </c>
      <c r="B219" s="2" t="s">
        <v>35</v>
      </c>
      <c r="C219" s="1">
        <v>18</v>
      </c>
      <c r="D219" s="5" t="s">
        <v>13</v>
      </c>
      <c r="E219" s="5" t="s">
        <v>13</v>
      </c>
      <c r="F219" s="5" t="s">
        <v>13</v>
      </c>
      <c r="G219" s="5" t="s">
        <v>13</v>
      </c>
      <c r="H219" s="5" t="s">
        <v>13</v>
      </c>
      <c r="J219" s="3" t="str">
        <f t="shared" si="44"/>
        <v/>
      </c>
      <c r="K219" s="3" t="str">
        <f t="shared" si="45"/>
        <v/>
      </c>
      <c r="L219" s="5"/>
      <c r="M219" s="5" t="str">
        <f t="shared" si="46"/>
        <v/>
      </c>
      <c r="O219" s="5" t="str">
        <f t="shared" si="47"/>
        <v/>
      </c>
      <c r="P219" s="5" t="str">
        <f t="shared" si="48"/>
        <v/>
      </c>
      <c r="Q219" s="5" t="str">
        <f t="shared" si="49"/>
        <v/>
      </c>
      <c r="S219" s="5" t="str">
        <f t="shared" si="50"/>
        <v/>
      </c>
      <c r="T219" s="5" t="str">
        <f t="shared" si="51"/>
        <v/>
      </c>
      <c r="U219" s="5" t="str">
        <f t="shared" si="52"/>
        <v/>
      </c>
      <c r="W219" s="5"/>
      <c r="X219" s="5" t="str">
        <f t="shared" si="53"/>
        <v/>
      </c>
      <c r="Y219" s="5" t="str">
        <f t="shared" si="54"/>
        <v/>
      </c>
      <c r="Z219" s="5" t="str">
        <f t="shared" si="55"/>
        <v/>
      </c>
      <c r="AA219" s="5" t="str">
        <f t="shared" si="56"/>
        <v/>
      </c>
    </row>
    <row r="220" spans="1:27">
      <c r="A220" s="1" t="s">
        <v>28</v>
      </c>
      <c r="B220" s="2" t="s">
        <v>9</v>
      </c>
      <c r="C220" s="1">
        <v>1</v>
      </c>
      <c r="D220" s="5" t="s">
        <v>13</v>
      </c>
      <c r="E220" s="5" t="s">
        <v>13</v>
      </c>
      <c r="F220" s="5" t="s">
        <v>13</v>
      </c>
      <c r="G220" s="5" t="s">
        <v>13</v>
      </c>
      <c r="H220" s="5" t="s">
        <v>13</v>
      </c>
      <c r="J220" s="3" t="str">
        <f t="shared" si="44"/>
        <v/>
      </c>
      <c r="K220" s="3" t="str">
        <f t="shared" si="45"/>
        <v/>
      </c>
      <c r="L220" s="5"/>
      <c r="M220" s="5" t="str">
        <f t="shared" si="46"/>
        <v/>
      </c>
      <c r="O220" s="5" t="str">
        <f t="shared" si="47"/>
        <v/>
      </c>
      <c r="P220" s="5" t="str">
        <f t="shared" si="48"/>
        <v/>
      </c>
      <c r="Q220" s="5" t="str">
        <f t="shared" si="49"/>
        <v/>
      </c>
      <c r="S220" s="5" t="str">
        <f t="shared" si="50"/>
        <v/>
      </c>
      <c r="T220" s="5" t="str">
        <f t="shared" si="51"/>
        <v/>
      </c>
      <c r="U220" s="5" t="str">
        <f t="shared" si="52"/>
        <v/>
      </c>
      <c r="W220" s="5"/>
      <c r="X220" s="5" t="str">
        <f t="shared" si="53"/>
        <v/>
      </c>
      <c r="Y220" s="5" t="str">
        <f t="shared" si="54"/>
        <v/>
      </c>
      <c r="Z220" s="5" t="str">
        <f t="shared" si="55"/>
        <v/>
      </c>
      <c r="AA220" s="5" t="str">
        <f t="shared" si="56"/>
        <v/>
      </c>
    </row>
    <row r="221" spans="1:27">
      <c r="A221" s="1" t="s">
        <v>28</v>
      </c>
      <c r="B221" s="2" t="s">
        <v>9</v>
      </c>
      <c r="C221" s="1">
        <v>2</v>
      </c>
      <c r="D221" s="5" t="s">
        <v>13</v>
      </c>
      <c r="E221" s="5" t="s">
        <v>13</v>
      </c>
      <c r="F221" s="5" t="s">
        <v>13</v>
      </c>
      <c r="G221" s="5" t="s">
        <v>13</v>
      </c>
      <c r="H221" s="5" t="s">
        <v>13</v>
      </c>
      <c r="J221" s="3" t="str">
        <f t="shared" si="44"/>
        <v/>
      </c>
      <c r="K221" s="3" t="str">
        <f t="shared" si="45"/>
        <v/>
      </c>
      <c r="L221" s="5"/>
      <c r="M221" s="5" t="str">
        <f t="shared" si="46"/>
        <v/>
      </c>
      <c r="O221" s="5" t="str">
        <f t="shared" si="47"/>
        <v/>
      </c>
      <c r="P221" s="5" t="str">
        <f t="shared" si="48"/>
        <v/>
      </c>
      <c r="Q221" s="5" t="str">
        <f t="shared" si="49"/>
        <v/>
      </c>
      <c r="S221" s="5" t="str">
        <f t="shared" si="50"/>
        <v/>
      </c>
      <c r="T221" s="5" t="str">
        <f t="shared" si="51"/>
        <v/>
      </c>
      <c r="U221" s="5" t="str">
        <f t="shared" si="52"/>
        <v/>
      </c>
      <c r="W221" s="5"/>
      <c r="X221" s="5" t="str">
        <f t="shared" si="53"/>
        <v/>
      </c>
      <c r="Y221" s="5" t="str">
        <f t="shared" si="54"/>
        <v/>
      </c>
      <c r="Z221" s="5" t="str">
        <f t="shared" si="55"/>
        <v/>
      </c>
      <c r="AA221" s="5" t="str">
        <f t="shared" si="56"/>
        <v/>
      </c>
    </row>
    <row r="222" spans="1:27">
      <c r="A222" s="1" t="s">
        <v>28</v>
      </c>
      <c r="B222" s="2" t="s">
        <v>9</v>
      </c>
      <c r="C222" s="1">
        <v>3</v>
      </c>
      <c r="D222" s="5" t="s">
        <v>13</v>
      </c>
      <c r="E222" s="5" t="s">
        <v>13</v>
      </c>
      <c r="F222" s="5" t="s">
        <v>13</v>
      </c>
      <c r="G222" s="5" t="s">
        <v>13</v>
      </c>
      <c r="H222" s="5" t="s">
        <v>13</v>
      </c>
      <c r="J222" s="3" t="str">
        <f t="shared" si="44"/>
        <v/>
      </c>
      <c r="K222" s="3" t="str">
        <f t="shared" si="45"/>
        <v/>
      </c>
      <c r="L222" s="5"/>
      <c r="M222" s="5" t="str">
        <f t="shared" si="46"/>
        <v/>
      </c>
      <c r="O222" s="5" t="str">
        <f t="shared" si="47"/>
        <v/>
      </c>
      <c r="P222" s="5" t="str">
        <f t="shared" si="48"/>
        <v/>
      </c>
      <c r="Q222" s="5" t="str">
        <f t="shared" si="49"/>
        <v/>
      </c>
      <c r="S222" s="5" t="str">
        <f t="shared" si="50"/>
        <v/>
      </c>
      <c r="T222" s="5" t="str">
        <f t="shared" si="51"/>
        <v/>
      </c>
      <c r="U222" s="5" t="str">
        <f t="shared" si="52"/>
        <v/>
      </c>
      <c r="W222" s="5"/>
      <c r="X222" s="5" t="str">
        <f t="shared" si="53"/>
        <v/>
      </c>
      <c r="Y222" s="5" t="str">
        <f t="shared" si="54"/>
        <v/>
      </c>
      <c r="Z222" s="5" t="str">
        <f t="shared" si="55"/>
        <v/>
      </c>
      <c r="AA222" s="5" t="str">
        <f t="shared" si="56"/>
        <v/>
      </c>
    </row>
    <row r="223" spans="1:27">
      <c r="A223" s="1" t="s">
        <v>28</v>
      </c>
      <c r="B223" s="2" t="s">
        <v>9</v>
      </c>
      <c r="C223" s="1">
        <v>4</v>
      </c>
      <c r="D223" s="5" t="s">
        <v>13</v>
      </c>
      <c r="E223" s="5" t="s">
        <v>13</v>
      </c>
      <c r="F223" s="5" t="s">
        <v>13</v>
      </c>
      <c r="G223" s="5" t="s">
        <v>13</v>
      </c>
      <c r="H223" s="5" t="s">
        <v>13</v>
      </c>
      <c r="J223" s="3" t="str">
        <f t="shared" si="44"/>
        <v/>
      </c>
      <c r="K223" s="3" t="str">
        <f t="shared" si="45"/>
        <v/>
      </c>
      <c r="L223" s="5"/>
      <c r="M223" s="5" t="str">
        <f t="shared" si="46"/>
        <v/>
      </c>
      <c r="O223" s="5" t="str">
        <f t="shared" si="47"/>
        <v/>
      </c>
      <c r="P223" s="5" t="str">
        <f t="shared" si="48"/>
        <v/>
      </c>
      <c r="Q223" s="5" t="str">
        <f t="shared" si="49"/>
        <v/>
      </c>
      <c r="S223" s="5" t="str">
        <f t="shared" si="50"/>
        <v/>
      </c>
      <c r="T223" s="5" t="str">
        <f t="shared" si="51"/>
        <v/>
      </c>
      <c r="U223" s="5" t="str">
        <f t="shared" si="52"/>
        <v/>
      </c>
      <c r="W223" s="5"/>
      <c r="X223" s="5" t="str">
        <f t="shared" si="53"/>
        <v/>
      </c>
      <c r="Y223" s="5" t="str">
        <f t="shared" si="54"/>
        <v/>
      </c>
      <c r="Z223" s="5" t="str">
        <f t="shared" si="55"/>
        <v/>
      </c>
      <c r="AA223" s="5" t="str">
        <f t="shared" si="56"/>
        <v/>
      </c>
    </row>
    <row r="224" spans="1:27">
      <c r="A224" s="1" t="s">
        <v>28</v>
      </c>
      <c r="B224" s="2" t="s">
        <v>9</v>
      </c>
      <c r="C224" s="1">
        <v>5</v>
      </c>
      <c r="D224" s="5" t="s">
        <v>13</v>
      </c>
      <c r="E224" s="5" t="s">
        <v>13</v>
      </c>
      <c r="F224" s="5" t="s">
        <v>13</v>
      </c>
      <c r="G224" s="5" t="s">
        <v>13</v>
      </c>
      <c r="H224" s="5" t="s">
        <v>13</v>
      </c>
      <c r="J224" s="3" t="str">
        <f t="shared" si="44"/>
        <v/>
      </c>
      <c r="K224" s="3" t="str">
        <f t="shared" si="45"/>
        <v/>
      </c>
      <c r="L224" s="5"/>
      <c r="M224" s="5" t="str">
        <f t="shared" si="46"/>
        <v/>
      </c>
      <c r="O224" s="5" t="str">
        <f t="shared" si="47"/>
        <v/>
      </c>
      <c r="P224" s="5" t="str">
        <f t="shared" si="48"/>
        <v/>
      </c>
      <c r="Q224" s="5" t="str">
        <f t="shared" si="49"/>
        <v/>
      </c>
      <c r="S224" s="5" t="str">
        <f t="shared" si="50"/>
        <v/>
      </c>
      <c r="T224" s="5" t="str">
        <f t="shared" si="51"/>
        <v/>
      </c>
      <c r="U224" s="5" t="str">
        <f t="shared" si="52"/>
        <v/>
      </c>
      <c r="W224" s="5"/>
      <c r="X224" s="5" t="str">
        <f t="shared" si="53"/>
        <v/>
      </c>
      <c r="Y224" s="5" t="str">
        <f t="shared" si="54"/>
        <v/>
      </c>
      <c r="Z224" s="5" t="str">
        <f t="shared" si="55"/>
        <v/>
      </c>
      <c r="AA224" s="5" t="str">
        <f t="shared" si="56"/>
        <v/>
      </c>
    </row>
    <row r="225" spans="1:27">
      <c r="A225" s="1" t="s">
        <v>28</v>
      </c>
      <c r="B225" s="2" t="s">
        <v>9</v>
      </c>
      <c r="C225" s="1">
        <v>6</v>
      </c>
      <c r="D225" s="5" t="s">
        <v>13</v>
      </c>
      <c r="E225" s="5" t="s">
        <v>13</v>
      </c>
      <c r="F225" s="5" t="s">
        <v>13</v>
      </c>
      <c r="G225" s="5" t="s">
        <v>13</v>
      </c>
      <c r="H225" s="5" t="s">
        <v>13</v>
      </c>
      <c r="J225" s="3" t="str">
        <f t="shared" si="44"/>
        <v/>
      </c>
      <c r="K225" s="3" t="str">
        <f t="shared" si="45"/>
        <v/>
      </c>
      <c r="L225" s="5"/>
      <c r="M225" s="5" t="str">
        <f t="shared" si="46"/>
        <v/>
      </c>
      <c r="O225" s="5" t="str">
        <f t="shared" si="47"/>
        <v/>
      </c>
      <c r="P225" s="5" t="str">
        <f t="shared" si="48"/>
        <v/>
      </c>
      <c r="Q225" s="5" t="str">
        <f t="shared" si="49"/>
        <v/>
      </c>
      <c r="S225" s="5" t="str">
        <f t="shared" si="50"/>
        <v/>
      </c>
      <c r="T225" s="5" t="str">
        <f t="shared" si="51"/>
        <v/>
      </c>
      <c r="U225" s="5" t="str">
        <f t="shared" si="52"/>
        <v/>
      </c>
      <c r="W225" s="5"/>
      <c r="X225" s="5" t="str">
        <f t="shared" si="53"/>
        <v/>
      </c>
      <c r="Y225" s="5" t="str">
        <f t="shared" si="54"/>
        <v/>
      </c>
      <c r="Z225" s="5" t="str">
        <f t="shared" si="55"/>
        <v/>
      </c>
      <c r="AA225" s="5" t="str">
        <f t="shared" si="56"/>
        <v/>
      </c>
    </row>
    <row r="226" spans="1:27">
      <c r="A226" s="1" t="s">
        <v>28</v>
      </c>
      <c r="B226" s="2" t="s">
        <v>9</v>
      </c>
      <c r="C226" s="1">
        <v>7</v>
      </c>
      <c r="D226" s="5">
        <v>23.297749078264058</v>
      </c>
      <c r="E226" s="5">
        <v>23.493757967079034</v>
      </c>
      <c r="F226" s="5">
        <v>33.574092629762724</v>
      </c>
      <c r="G226" s="5">
        <v>32.589182946524566</v>
      </c>
      <c r="H226" s="5">
        <v>32.003270188254973</v>
      </c>
      <c r="J226" s="3">
        <f t="shared" si="44"/>
        <v>1.0893726770254946E-2</v>
      </c>
      <c r="K226" s="3">
        <f t="shared" si="45"/>
        <v>1.1844837203755197E-2</v>
      </c>
      <c r="L226" s="5"/>
      <c r="M226" s="5">
        <f t="shared" si="46"/>
        <v>1.1359331852528111E-2</v>
      </c>
      <c r="O226" s="5">
        <f t="shared" si="47"/>
        <v>1.2881765885899711E-5</v>
      </c>
      <c r="P226" s="5">
        <f t="shared" si="48"/>
        <v>3.4136683232715799E-5</v>
      </c>
      <c r="Q226" s="5">
        <f t="shared" si="49"/>
        <v>1.6991798449402824E-5</v>
      </c>
      <c r="S226" s="5">
        <f t="shared" si="50"/>
        <v>1.1340249631876693E-3</v>
      </c>
      <c r="T226" s="5">
        <f t="shared" si="51"/>
        <v>3.0051664724557196E-3</v>
      </c>
      <c r="U226" s="5">
        <f t="shared" si="52"/>
        <v>1.4958448850687605E-3</v>
      </c>
      <c r="W226" s="5"/>
      <c r="X226" s="5">
        <f t="shared" si="53"/>
        <v>0.91970253223921739</v>
      </c>
      <c r="Y226" s="5">
        <f t="shared" si="54"/>
        <v>1.0875426706426809E-3</v>
      </c>
      <c r="Z226" s="5">
        <f t="shared" si="55"/>
        <v>2.8819883840947485E-3</v>
      </c>
      <c r="AA226" s="5">
        <f t="shared" si="56"/>
        <v>1.4345320376388012E-3</v>
      </c>
    </row>
    <row r="227" spans="1:27">
      <c r="A227" s="1" t="s">
        <v>28</v>
      </c>
      <c r="B227" s="2" t="s">
        <v>9</v>
      </c>
      <c r="C227" s="1">
        <v>8</v>
      </c>
      <c r="D227" s="5" t="s">
        <v>13</v>
      </c>
      <c r="E227" s="5" t="s">
        <v>13</v>
      </c>
      <c r="F227" s="5" t="s">
        <v>13</v>
      </c>
      <c r="G227" s="5" t="s">
        <v>13</v>
      </c>
      <c r="H227" s="5" t="s">
        <v>13</v>
      </c>
      <c r="J227" s="3" t="str">
        <f t="shared" si="44"/>
        <v/>
      </c>
      <c r="K227" s="3" t="str">
        <f t="shared" si="45"/>
        <v/>
      </c>
      <c r="L227" s="5"/>
      <c r="M227" s="5" t="str">
        <f t="shared" si="46"/>
        <v/>
      </c>
      <c r="O227" s="5" t="str">
        <f t="shared" si="47"/>
        <v/>
      </c>
      <c r="P227" s="5" t="str">
        <f t="shared" si="48"/>
        <v/>
      </c>
      <c r="Q227" s="5" t="str">
        <f t="shared" si="49"/>
        <v/>
      </c>
      <c r="S227" s="5" t="str">
        <f t="shared" si="50"/>
        <v/>
      </c>
      <c r="T227" s="5" t="str">
        <f t="shared" si="51"/>
        <v/>
      </c>
      <c r="U227" s="5" t="str">
        <f t="shared" si="52"/>
        <v/>
      </c>
      <c r="W227" s="5"/>
      <c r="X227" s="5" t="str">
        <f t="shared" si="53"/>
        <v/>
      </c>
      <c r="Y227" s="5" t="str">
        <f t="shared" si="54"/>
        <v/>
      </c>
      <c r="Z227" s="5" t="str">
        <f t="shared" si="55"/>
        <v/>
      </c>
      <c r="AA227" s="5" t="str">
        <f t="shared" si="56"/>
        <v/>
      </c>
    </row>
    <row r="228" spans="1:27">
      <c r="A228" s="1" t="s">
        <v>28</v>
      </c>
      <c r="B228" s="2" t="s">
        <v>9</v>
      </c>
      <c r="C228" s="1">
        <v>9</v>
      </c>
      <c r="D228" s="5">
        <v>23.138834308879435</v>
      </c>
      <c r="E228" s="5">
        <v>22.441558369987696</v>
      </c>
      <c r="F228" s="5">
        <v>31.464681743053607</v>
      </c>
      <c r="G228" s="5">
        <v>32.746778077697321</v>
      </c>
      <c r="H228" s="5">
        <v>29.92695972098505</v>
      </c>
      <c r="J228" s="3">
        <f t="shared" si="44"/>
        <v>1.2162268607331789E-2</v>
      </c>
      <c r="K228" s="3">
        <f t="shared" si="45"/>
        <v>2.456250953315408E-2</v>
      </c>
      <c r="L228" s="5"/>
      <c r="M228" s="5">
        <f t="shared" si="46"/>
        <v>1.7283976354194878E-2</v>
      </c>
      <c r="O228" s="5">
        <f t="shared" si="47"/>
        <v>5.5586758865088382E-5</v>
      </c>
      <c r="P228" s="5">
        <f t="shared" si="48"/>
        <v>3.0604159768391659E-5</v>
      </c>
      <c r="Q228" s="5">
        <f t="shared" si="49"/>
        <v>7.1659055381831553E-5</v>
      </c>
      <c r="S228" s="5">
        <f t="shared" si="50"/>
        <v>3.2160862596642753E-3</v>
      </c>
      <c r="T228" s="5">
        <f t="shared" si="51"/>
        <v>1.7706666071065256E-3</v>
      </c>
      <c r="U228" s="5">
        <f t="shared" si="52"/>
        <v>4.1459820306014054E-3</v>
      </c>
      <c r="W228" s="5"/>
      <c r="X228" s="5">
        <f t="shared" si="53"/>
        <v>0.49515578165640423</v>
      </c>
      <c r="Y228" s="5">
        <f t="shared" si="54"/>
        <v>2.2630732739282308E-3</v>
      </c>
      <c r="Z228" s="5">
        <f t="shared" si="55"/>
        <v>1.2459703975720663E-3</v>
      </c>
      <c r="AA228" s="5">
        <f t="shared" si="56"/>
        <v>2.9174158806984812E-3</v>
      </c>
    </row>
    <row r="229" spans="1:27">
      <c r="A229" s="1" t="s">
        <v>28</v>
      </c>
      <c r="B229" s="2" t="s">
        <v>9</v>
      </c>
      <c r="C229" s="1">
        <v>10</v>
      </c>
      <c r="D229" s="5">
        <v>22.972303051826653</v>
      </c>
      <c r="E229" s="5">
        <v>21.639136170737039</v>
      </c>
      <c r="F229" s="5">
        <v>33.68956557430883</v>
      </c>
      <c r="G229" s="5">
        <v>33.978541674369929</v>
      </c>
      <c r="H229" s="5">
        <v>31.378660487552409</v>
      </c>
      <c r="J229" s="3">
        <f t="shared" si="44"/>
        <v>1.3650403662546879E-2</v>
      </c>
      <c r="K229" s="3">
        <f t="shared" si="45"/>
        <v>4.2837674587851808E-2</v>
      </c>
      <c r="L229" s="5"/>
      <c r="M229" s="5">
        <f t="shared" si="46"/>
        <v>2.4181636629661846E-2</v>
      </c>
      <c r="O229" s="5">
        <f t="shared" si="47"/>
        <v>1.1890896035330275E-5</v>
      </c>
      <c r="P229" s="5">
        <f t="shared" si="48"/>
        <v>1.3031147792576984E-5</v>
      </c>
      <c r="Q229" s="5">
        <f t="shared" si="49"/>
        <v>2.6197847122193468E-5</v>
      </c>
      <c r="S229" s="5">
        <f t="shared" si="50"/>
        <v>4.917324752429942E-4</v>
      </c>
      <c r="T229" s="5">
        <f t="shared" si="51"/>
        <v>5.3888609741958599E-4</v>
      </c>
      <c r="U229" s="5">
        <f t="shared" si="52"/>
        <v>1.0833777516141519E-3</v>
      </c>
      <c r="W229" s="5"/>
      <c r="X229" s="5">
        <f t="shared" si="53"/>
        <v>0.31865417051414718</v>
      </c>
      <c r="Y229" s="5">
        <f t="shared" si="54"/>
        <v>2.7758033436068853E-4</v>
      </c>
      <c r="Z229" s="5">
        <f t="shared" si="55"/>
        <v>3.0419830016339034E-4</v>
      </c>
      <c r="AA229" s="5">
        <f t="shared" si="56"/>
        <v>6.1156090694107913E-4</v>
      </c>
    </row>
    <row r="230" spans="1:27">
      <c r="A230" s="1" t="s">
        <v>28</v>
      </c>
      <c r="B230" s="2" t="s">
        <v>9</v>
      </c>
      <c r="C230" s="1">
        <v>11</v>
      </c>
      <c r="D230" s="5" t="s">
        <v>13</v>
      </c>
      <c r="E230" s="5" t="s">
        <v>13</v>
      </c>
      <c r="F230" s="5" t="s">
        <v>13</v>
      </c>
      <c r="G230" s="5" t="s">
        <v>13</v>
      </c>
      <c r="H230" s="5" t="s">
        <v>13</v>
      </c>
      <c r="J230" s="3" t="str">
        <f t="shared" si="44"/>
        <v/>
      </c>
      <c r="K230" s="3" t="str">
        <f t="shared" si="45"/>
        <v/>
      </c>
      <c r="L230" s="5"/>
      <c r="M230" s="5" t="str">
        <f t="shared" si="46"/>
        <v/>
      </c>
      <c r="O230" s="5" t="str">
        <f t="shared" si="47"/>
        <v/>
      </c>
      <c r="P230" s="5" t="str">
        <f t="shared" si="48"/>
        <v/>
      </c>
      <c r="Q230" s="5" t="str">
        <f t="shared" si="49"/>
        <v/>
      </c>
      <c r="S230" s="5" t="str">
        <f t="shared" si="50"/>
        <v/>
      </c>
      <c r="T230" s="5" t="str">
        <f t="shared" si="51"/>
        <v/>
      </c>
      <c r="U230" s="5" t="str">
        <f t="shared" si="52"/>
        <v/>
      </c>
      <c r="W230" s="5"/>
      <c r="X230" s="5" t="str">
        <f t="shared" si="53"/>
        <v/>
      </c>
      <c r="Y230" s="5" t="str">
        <f t="shared" si="54"/>
        <v/>
      </c>
      <c r="Z230" s="5" t="str">
        <f t="shared" si="55"/>
        <v/>
      </c>
      <c r="AA230" s="5" t="str">
        <f t="shared" si="56"/>
        <v/>
      </c>
    </row>
    <row r="231" spans="1:27">
      <c r="A231" s="1" t="s">
        <v>28</v>
      </c>
      <c r="B231" s="2" t="s">
        <v>9</v>
      </c>
      <c r="C231" s="1">
        <v>12</v>
      </c>
      <c r="D231" s="5" t="s">
        <v>13</v>
      </c>
      <c r="E231" s="5" t="s">
        <v>13</v>
      </c>
      <c r="F231" s="5" t="s">
        <v>13</v>
      </c>
      <c r="G231" s="5" t="s">
        <v>13</v>
      </c>
      <c r="H231" s="5" t="s">
        <v>13</v>
      </c>
      <c r="J231" s="3" t="str">
        <f t="shared" si="44"/>
        <v/>
      </c>
      <c r="K231" s="3" t="str">
        <f t="shared" si="45"/>
        <v/>
      </c>
      <c r="L231" s="5"/>
      <c r="M231" s="5" t="str">
        <f t="shared" si="46"/>
        <v/>
      </c>
      <c r="O231" s="5" t="str">
        <f t="shared" si="47"/>
        <v/>
      </c>
      <c r="P231" s="5" t="str">
        <f t="shared" si="48"/>
        <v/>
      </c>
      <c r="Q231" s="5" t="str">
        <f t="shared" si="49"/>
        <v/>
      </c>
      <c r="S231" s="5" t="str">
        <f t="shared" si="50"/>
        <v/>
      </c>
      <c r="T231" s="5" t="str">
        <f t="shared" si="51"/>
        <v/>
      </c>
      <c r="U231" s="5" t="str">
        <f t="shared" si="52"/>
        <v/>
      </c>
      <c r="W231" s="5"/>
      <c r="X231" s="5" t="str">
        <f t="shared" si="53"/>
        <v/>
      </c>
      <c r="Y231" s="5" t="str">
        <f t="shared" si="54"/>
        <v/>
      </c>
      <c r="Z231" s="5" t="str">
        <f t="shared" si="55"/>
        <v/>
      </c>
      <c r="AA231" s="5" t="str">
        <f t="shared" si="56"/>
        <v/>
      </c>
    </row>
    <row r="232" spans="1:27">
      <c r="A232" s="1" t="s">
        <v>28</v>
      </c>
      <c r="B232" s="2" t="s">
        <v>9</v>
      </c>
      <c r="C232" s="1">
        <v>13</v>
      </c>
      <c r="D232" s="5" t="s">
        <v>13</v>
      </c>
      <c r="E232" s="5" t="s">
        <v>13</v>
      </c>
      <c r="F232" s="5" t="s">
        <v>13</v>
      </c>
      <c r="G232" s="5" t="s">
        <v>13</v>
      </c>
      <c r="H232" s="5" t="s">
        <v>13</v>
      </c>
      <c r="J232" s="3" t="str">
        <f t="shared" si="44"/>
        <v/>
      </c>
      <c r="K232" s="3" t="str">
        <f t="shared" si="45"/>
        <v/>
      </c>
      <c r="L232" s="5"/>
      <c r="M232" s="5" t="str">
        <f t="shared" si="46"/>
        <v/>
      </c>
      <c r="O232" s="5" t="str">
        <f t="shared" si="47"/>
        <v/>
      </c>
      <c r="P232" s="5" t="str">
        <f t="shared" si="48"/>
        <v/>
      </c>
      <c r="Q232" s="5" t="str">
        <f t="shared" si="49"/>
        <v/>
      </c>
      <c r="S232" s="5" t="str">
        <f t="shared" si="50"/>
        <v/>
      </c>
      <c r="T232" s="5" t="str">
        <f t="shared" si="51"/>
        <v/>
      </c>
      <c r="U232" s="5" t="str">
        <f t="shared" si="52"/>
        <v/>
      </c>
      <c r="W232" s="5"/>
      <c r="X232" s="5" t="str">
        <f t="shared" si="53"/>
        <v/>
      </c>
      <c r="Y232" s="5" t="str">
        <f t="shared" si="54"/>
        <v/>
      </c>
      <c r="Z232" s="5" t="str">
        <f t="shared" si="55"/>
        <v/>
      </c>
      <c r="AA232" s="5" t="str">
        <f t="shared" si="56"/>
        <v/>
      </c>
    </row>
    <row r="233" spans="1:27">
      <c r="A233" s="1" t="s">
        <v>28</v>
      </c>
      <c r="B233" s="2" t="s">
        <v>9</v>
      </c>
      <c r="C233" s="1">
        <v>14</v>
      </c>
      <c r="D233" s="5" t="s">
        <v>13</v>
      </c>
      <c r="E233" s="5" t="s">
        <v>13</v>
      </c>
      <c r="F233" s="5" t="s">
        <v>13</v>
      </c>
      <c r="G233" s="5" t="s">
        <v>13</v>
      </c>
      <c r="H233" s="5" t="s">
        <v>13</v>
      </c>
      <c r="J233" s="3" t="str">
        <f t="shared" si="44"/>
        <v/>
      </c>
      <c r="K233" s="3" t="str">
        <f t="shared" si="45"/>
        <v/>
      </c>
      <c r="L233" s="5"/>
      <c r="M233" s="5" t="str">
        <f t="shared" si="46"/>
        <v/>
      </c>
      <c r="O233" s="5" t="str">
        <f t="shared" si="47"/>
        <v/>
      </c>
      <c r="P233" s="5" t="str">
        <f t="shared" si="48"/>
        <v/>
      </c>
      <c r="Q233" s="5" t="str">
        <f t="shared" si="49"/>
        <v/>
      </c>
      <c r="S233" s="5" t="str">
        <f t="shared" si="50"/>
        <v/>
      </c>
      <c r="T233" s="5" t="str">
        <f t="shared" si="51"/>
        <v/>
      </c>
      <c r="U233" s="5" t="str">
        <f t="shared" si="52"/>
        <v/>
      </c>
      <c r="W233" s="5"/>
      <c r="X233" s="5" t="str">
        <f t="shared" si="53"/>
        <v/>
      </c>
      <c r="Y233" s="5" t="str">
        <f t="shared" si="54"/>
        <v/>
      </c>
      <c r="Z233" s="5" t="str">
        <f t="shared" si="55"/>
        <v/>
      </c>
      <c r="AA233" s="5" t="str">
        <f t="shared" si="56"/>
        <v/>
      </c>
    </row>
    <row r="234" spans="1:27">
      <c r="A234" s="1" t="s">
        <v>28</v>
      </c>
      <c r="B234" s="2" t="s">
        <v>9</v>
      </c>
      <c r="C234" s="1">
        <v>15</v>
      </c>
      <c r="D234" s="5" t="s">
        <v>13</v>
      </c>
      <c r="E234" s="5" t="s">
        <v>13</v>
      </c>
      <c r="F234" s="5" t="s">
        <v>13</v>
      </c>
      <c r="G234" s="5" t="s">
        <v>13</v>
      </c>
      <c r="H234" s="5" t="s">
        <v>13</v>
      </c>
      <c r="J234" s="3" t="str">
        <f t="shared" si="44"/>
        <v/>
      </c>
      <c r="K234" s="3" t="str">
        <f t="shared" si="45"/>
        <v/>
      </c>
      <c r="L234" s="5"/>
      <c r="M234" s="5" t="str">
        <f t="shared" si="46"/>
        <v/>
      </c>
      <c r="O234" s="5" t="str">
        <f t="shared" si="47"/>
        <v/>
      </c>
      <c r="P234" s="5" t="str">
        <f t="shared" si="48"/>
        <v/>
      </c>
      <c r="Q234" s="5" t="str">
        <f t="shared" si="49"/>
        <v/>
      </c>
      <c r="S234" s="5" t="str">
        <f t="shared" si="50"/>
        <v/>
      </c>
      <c r="T234" s="5" t="str">
        <f t="shared" si="51"/>
        <v/>
      </c>
      <c r="U234" s="5" t="str">
        <f t="shared" si="52"/>
        <v/>
      </c>
      <c r="W234" s="5"/>
      <c r="X234" s="5" t="str">
        <f t="shared" si="53"/>
        <v/>
      </c>
      <c r="Y234" s="5" t="str">
        <f t="shared" si="54"/>
        <v/>
      </c>
      <c r="Z234" s="5" t="str">
        <f t="shared" si="55"/>
        <v/>
      </c>
      <c r="AA234" s="5" t="str">
        <f t="shared" si="56"/>
        <v/>
      </c>
    </row>
    <row r="235" spans="1:27">
      <c r="A235" s="1" t="s">
        <v>28</v>
      </c>
      <c r="B235" s="2" t="s">
        <v>9</v>
      </c>
      <c r="C235" s="1">
        <v>16</v>
      </c>
      <c r="D235" s="5" t="s">
        <v>13</v>
      </c>
      <c r="E235" s="5" t="s">
        <v>13</v>
      </c>
      <c r="F235" s="5" t="s">
        <v>13</v>
      </c>
      <c r="G235" s="5" t="s">
        <v>13</v>
      </c>
      <c r="H235" s="5" t="s">
        <v>13</v>
      </c>
      <c r="J235" s="3" t="str">
        <f t="shared" si="44"/>
        <v/>
      </c>
      <c r="K235" s="3" t="str">
        <f t="shared" si="45"/>
        <v/>
      </c>
      <c r="L235" s="5"/>
      <c r="M235" s="5" t="str">
        <f t="shared" si="46"/>
        <v/>
      </c>
      <c r="O235" s="5" t="str">
        <f t="shared" si="47"/>
        <v/>
      </c>
      <c r="P235" s="5" t="str">
        <f t="shared" si="48"/>
        <v/>
      </c>
      <c r="Q235" s="5" t="str">
        <f t="shared" si="49"/>
        <v/>
      </c>
      <c r="S235" s="5" t="str">
        <f t="shared" si="50"/>
        <v/>
      </c>
      <c r="T235" s="5" t="str">
        <f t="shared" si="51"/>
        <v/>
      </c>
      <c r="U235" s="5" t="str">
        <f t="shared" si="52"/>
        <v/>
      </c>
      <c r="W235" s="5"/>
      <c r="X235" s="5" t="str">
        <f t="shared" si="53"/>
        <v/>
      </c>
      <c r="Y235" s="5" t="str">
        <f t="shared" si="54"/>
        <v/>
      </c>
      <c r="Z235" s="5" t="str">
        <f t="shared" si="55"/>
        <v/>
      </c>
      <c r="AA235" s="5" t="str">
        <f t="shared" si="56"/>
        <v/>
      </c>
    </row>
    <row r="236" spans="1:27">
      <c r="A236" s="1" t="s">
        <v>28</v>
      </c>
      <c r="B236" s="2" t="s">
        <v>9</v>
      </c>
      <c r="C236" s="1">
        <v>17</v>
      </c>
      <c r="D236" s="5" t="s">
        <v>13</v>
      </c>
      <c r="E236" s="5" t="s">
        <v>13</v>
      </c>
      <c r="F236" s="5" t="s">
        <v>13</v>
      </c>
      <c r="G236" s="5" t="s">
        <v>13</v>
      </c>
      <c r="H236" s="5" t="s">
        <v>13</v>
      </c>
      <c r="J236" s="3" t="str">
        <f t="shared" si="44"/>
        <v/>
      </c>
      <c r="K236" s="3" t="str">
        <f t="shared" si="45"/>
        <v/>
      </c>
      <c r="L236" s="5"/>
      <c r="M236" s="5" t="str">
        <f t="shared" si="46"/>
        <v/>
      </c>
      <c r="O236" s="5" t="str">
        <f t="shared" si="47"/>
        <v/>
      </c>
      <c r="P236" s="5" t="str">
        <f t="shared" si="48"/>
        <v/>
      </c>
      <c r="Q236" s="5" t="str">
        <f t="shared" si="49"/>
        <v/>
      </c>
      <c r="S236" s="5" t="str">
        <f t="shared" si="50"/>
        <v/>
      </c>
      <c r="T236" s="5" t="str">
        <f t="shared" si="51"/>
        <v/>
      </c>
      <c r="U236" s="5" t="str">
        <f t="shared" si="52"/>
        <v/>
      </c>
      <c r="W236" s="5"/>
      <c r="X236" s="5" t="str">
        <f t="shared" si="53"/>
        <v/>
      </c>
      <c r="Y236" s="5" t="str">
        <f t="shared" si="54"/>
        <v/>
      </c>
      <c r="Z236" s="5" t="str">
        <f t="shared" si="55"/>
        <v/>
      </c>
      <c r="AA236" s="5" t="str">
        <f t="shared" si="56"/>
        <v/>
      </c>
    </row>
    <row r="237" spans="1:27">
      <c r="A237" s="1" t="s">
        <v>28</v>
      </c>
      <c r="B237" s="2" t="s">
        <v>9</v>
      </c>
      <c r="C237" s="1">
        <v>18</v>
      </c>
      <c r="D237" s="5" t="s">
        <v>13</v>
      </c>
      <c r="E237" s="5" t="s">
        <v>13</v>
      </c>
      <c r="F237" s="5" t="s">
        <v>13</v>
      </c>
      <c r="G237" s="5" t="s">
        <v>13</v>
      </c>
      <c r="H237" s="5" t="s">
        <v>13</v>
      </c>
      <c r="J237" s="3" t="str">
        <f t="shared" si="44"/>
        <v/>
      </c>
      <c r="K237" s="3" t="str">
        <f t="shared" si="45"/>
        <v/>
      </c>
      <c r="L237" s="5"/>
      <c r="M237" s="5" t="str">
        <f t="shared" si="46"/>
        <v/>
      </c>
      <c r="O237" s="5" t="str">
        <f t="shared" si="47"/>
        <v/>
      </c>
      <c r="P237" s="5" t="str">
        <f t="shared" si="48"/>
        <v/>
      </c>
      <c r="Q237" s="5" t="str">
        <f t="shared" si="49"/>
        <v/>
      </c>
      <c r="S237" s="5" t="str">
        <f t="shared" si="50"/>
        <v/>
      </c>
      <c r="T237" s="5" t="str">
        <f t="shared" si="51"/>
        <v/>
      </c>
      <c r="U237" s="5" t="str">
        <f t="shared" si="52"/>
        <v/>
      </c>
      <c r="W237" s="5"/>
      <c r="X237" s="5" t="str">
        <f t="shared" si="53"/>
        <v/>
      </c>
      <c r="Y237" s="5" t="str">
        <f t="shared" si="54"/>
        <v/>
      </c>
      <c r="Z237" s="5" t="str">
        <f t="shared" si="55"/>
        <v/>
      </c>
      <c r="AA237" s="5" t="str">
        <f t="shared" si="56"/>
        <v/>
      </c>
    </row>
    <row r="238" spans="1:27">
      <c r="A238" s="1" t="s">
        <v>27</v>
      </c>
      <c r="B238" s="2" t="s">
        <v>9</v>
      </c>
      <c r="C238" s="1">
        <v>1</v>
      </c>
      <c r="D238" s="5" t="s">
        <v>13</v>
      </c>
      <c r="E238" s="5" t="s">
        <v>13</v>
      </c>
      <c r="F238" s="5" t="s">
        <v>13</v>
      </c>
      <c r="G238" s="5" t="s">
        <v>13</v>
      </c>
      <c r="H238" s="5" t="s">
        <v>13</v>
      </c>
      <c r="J238" s="3" t="str">
        <f t="shared" si="44"/>
        <v/>
      </c>
      <c r="K238" s="3" t="str">
        <f t="shared" si="45"/>
        <v/>
      </c>
      <c r="L238" s="5"/>
      <c r="M238" s="5" t="str">
        <f t="shared" si="46"/>
        <v/>
      </c>
      <c r="O238" s="5" t="str">
        <f t="shared" si="47"/>
        <v/>
      </c>
      <c r="P238" s="5" t="str">
        <f t="shared" si="48"/>
        <v/>
      </c>
      <c r="Q238" s="5" t="str">
        <f t="shared" si="49"/>
        <v/>
      </c>
      <c r="S238" s="5" t="str">
        <f t="shared" si="50"/>
        <v/>
      </c>
      <c r="T238" s="5" t="str">
        <f t="shared" si="51"/>
        <v/>
      </c>
      <c r="U238" s="5" t="str">
        <f t="shared" si="52"/>
        <v/>
      </c>
      <c r="W238" s="5"/>
      <c r="X238" s="5" t="str">
        <f t="shared" si="53"/>
        <v/>
      </c>
      <c r="Y238" s="5" t="str">
        <f t="shared" si="54"/>
        <v/>
      </c>
      <c r="Z238" s="5" t="str">
        <f t="shared" si="55"/>
        <v/>
      </c>
      <c r="AA238" s="5" t="str">
        <f t="shared" si="56"/>
        <v/>
      </c>
    </row>
    <row r="239" spans="1:27">
      <c r="A239" s="1" t="s">
        <v>27</v>
      </c>
      <c r="B239" s="2" t="s">
        <v>9</v>
      </c>
      <c r="C239" s="1">
        <v>2</v>
      </c>
      <c r="D239" s="5" t="s">
        <v>13</v>
      </c>
      <c r="E239" s="5" t="s">
        <v>13</v>
      </c>
      <c r="F239" s="5" t="s">
        <v>13</v>
      </c>
      <c r="G239" s="5" t="s">
        <v>13</v>
      </c>
      <c r="H239" s="5" t="s">
        <v>13</v>
      </c>
      <c r="J239" s="3" t="str">
        <f t="shared" si="44"/>
        <v/>
      </c>
      <c r="K239" s="3" t="str">
        <f t="shared" si="45"/>
        <v/>
      </c>
      <c r="L239" s="5"/>
      <c r="M239" s="5" t="str">
        <f t="shared" si="46"/>
        <v/>
      </c>
      <c r="O239" s="5" t="str">
        <f t="shared" si="47"/>
        <v/>
      </c>
      <c r="P239" s="5" t="str">
        <f t="shared" si="48"/>
        <v/>
      </c>
      <c r="Q239" s="5" t="str">
        <f t="shared" si="49"/>
        <v/>
      </c>
      <c r="S239" s="5" t="str">
        <f t="shared" si="50"/>
        <v/>
      </c>
      <c r="T239" s="5" t="str">
        <f t="shared" si="51"/>
        <v/>
      </c>
      <c r="U239" s="5" t="str">
        <f t="shared" si="52"/>
        <v/>
      </c>
      <c r="W239" s="5"/>
      <c r="X239" s="5" t="str">
        <f t="shared" si="53"/>
        <v/>
      </c>
      <c r="Y239" s="5" t="str">
        <f t="shared" si="54"/>
        <v/>
      </c>
      <c r="Z239" s="5" t="str">
        <f t="shared" si="55"/>
        <v/>
      </c>
      <c r="AA239" s="5" t="str">
        <f t="shared" si="56"/>
        <v/>
      </c>
    </row>
    <row r="240" spans="1:27">
      <c r="A240" s="1" t="s">
        <v>27</v>
      </c>
      <c r="B240" s="2" t="s">
        <v>9</v>
      </c>
      <c r="C240" s="1">
        <v>3</v>
      </c>
      <c r="D240" s="5">
        <v>22.290811552523326</v>
      </c>
      <c r="E240" s="5">
        <v>20.885438633294662</v>
      </c>
      <c r="F240" s="5">
        <v>32.400729100968469</v>
      </c>
      <c r="G240" s="5">
        <v>30.862083418138685</v>
      </c>
      <c r="H240" s="5">
        <v>31.071640782854413</v>
      </c>
      <c r="J240" s="3">
        <f t="shared" ref="J240:J303" si="57">IF(D240="","",POWER(2,D$401-D240))</f>
        <v>2.1892475752863412E-2</v>
      </c>
      <c r="K240" s="3">
        <f t="shared" si="45"/>
        <v>7.2228975337127799E-2</v>
      </c>
      <c r="L240" s="5"/>
      <c r="M240" s="5">
        <f t="shared" si="46"/>
        <v>3.9765199499339113E-2</v>
      </c>
      <c r="O240" s="5">
        <f t="shared" si="47"/>
        <v>2.9053136194592565E-5</v>
      </c>
      <c r="P240" s="5">
        <f t="shared" si="48"/>
        <v>1.1301343770124059E-4</v>
      </c>
      <c r="Q240" s="5">
        <f t="shared" si="49"/>
        <v>3.2410650216477004E-5</v>
      </c>
      <c r="S240" s="5">
        <f t="shared" si="50"/>
        <v>7.3061713660145023E-4</v>
      </c>
      <c r="T240" s="5">
        <f t="shared" si="51"/>
        <v>2.8420186274463136E-3</v>
      </c>
      <c r="U240" s="5">
        <f t="shared" si="52"/>
        <v>8.1505061271013263E-4</v>
      </c>
      <c r="W240" s="5"/>
      <c r="X240" s="5">
        <f t="shared" si="53"/>
        <v>0.30309824624647613</v>
      </c>
      <c r="Y240" s="5">
        <f t="shared" si="54"/>
        <v>4.0223658246551927E-4</v>
      </c>
      <c r="Z240" s="5">
        <f t="shared" si="55"/>
        <v>1.5646551425345832E-3</v>
      </c>
      <c r="AA240" s="5">
        <f t="shared" si="56"/>
        <v>4.4872089165325573E-4</v>
      </c>
    </row>
    <row r="241" spans="1:27">
      <c r="A241" s="1" t="s">
        <v>27</v>
      </c>
      <c r="B241" s="2" t="s">
        <v>9</v>
      </c>
      <c r="C241" s="1">
        <v>4</v>
      </c>
      <c r="D241" s="5">
        <v>36.538202208816287</v>
      </c>
      <c r="E241" s="5">
        <v>33.509553547566291</v>
      </c>
      <c r="F241" s="5" t="s">
        <v>13</v>
      </c>
      <c r="G241" s="5" t="s">
        <v>13</v>
      </c>
      <c r="H241" s="5" t="s">
        <v>13</v>
      </c>
      <c r="J241" s="3">
        <f t="shared" si="57"/>
        <v>1.1256488445330916E-6</v>
      </c>
      <c r="K241" s="3">
        <f t="shared" si="45"/>
        <v>1.1441268983603726E-5</v>
      </c>
      <c r="L241" s="5"/>
      <c r="M241" s="5">
        <f t="shared" si="46"/>
        <v>3.5887116366999778E-6</v>
      </c>
      <c r="O241" s="5" t="str">
        <f t="shared" si="47"/>
        <v/>
      </c>
      <c r="P241" s="5" t="str">
        <f t="shared" si="48"/>
        <v/>
      </c>
      <c r="Q241" s="5" t="str">
        <f t="shared" si="49"/>
        <v/>
      </c>
      <c r="S241" s="5" t="e">
        <f t="shared" si="50"/>
        <v>#VALUE!</v>
      </c>
      <c r="T241" s="5" t="e">
        <f t="shared" si="51"/>
        <v>#VALUE!</v>
      </c>
      <c r="U241" s="5" t="e">
        <f t="shared" si="52"/>
        <v>#VALUE!</v>
      </c>
      <c r="W241" s="5"/>
      <c r="X241" s="5">
        <f t="shared" si="53"/>
        <v>9.8384964652630622E-2</v>
      </c>
      <c r="Y241" s="5" t="str">
        <f t="shared" si="54"/>
        <v/>
      </c>
      <c r="Z241" s="5" t="str">
        <f t="shared" si="55"/>
        <v/>
      </c>
      <c r="AA241" s="5" t="str">
        <f t="shared" si="56"/>
        <v/>
      </c>
    </row>
    <row r="242" spans="1:27">
      <c r="A242" s="1" t="s">
        <v>27</v>
      </c>
      <c r="B242" s="2" t="s">
        <v>9</v>
      </c>
      <c r="C242" s="1">
        <v>5</v>
      </c>
      <c r="D242" s="5" t="s">
        <v>13</v>
      </c>
      <c r="E242" s="5" t="s">
        <v>13</v>
      </c>
      <c r="F242" s="5" t="s">
        <v>13</v>
      </c>
      <c r="G242" s="5" t="s">
        <v>13</v>
      </c>
      <c r="H242" s="5" t="s">
        <v>13</v>
      </c>
      <c r="J242" s="3" t="str">
        <f t="shared" si="57"/>
        <v/>
      </c>
      <c r="K242" s="3" t="str">
        <f t="shared" si="45"/>
        <v/>
      </c>
      <c r="L242" s="5"/>
      <c r="M242" s="5" t="str">
        <f t="shared" si="46"/>
        <v/>
      </c>
      <c r="O242" s="5" t="str">
        <f t="shared" si="47"/>
        <v/>
      </c>
      <c r="P242" s="5" t="str">
        <f t="shared" si="48"/>
        <v/>
      </c>
      <c r="Q242" s="5" t="str">
        <f t="shared" si="49"/>
        <v/>
      </c>
      <c r="S242" s="5" t="str">
        <f t="shared" si="50"/>
        <v/>
      </c>
      <c r="T242" s="5" t="str">
        <f t="shared" si="51"/>
        <v/>
      </c>
      <c r="U242" s="5" t="str">
        <f t="shared" si="52"/>
        <v/>
      </c>
      <c r="W242" s="5"/>
      <c r="X242" s="5" t="str">
        <f t="shared" si="53"/>
        <v/>
      </c>
      <c r="Y242" s="5" t="str">
        <f t="shared" si="54"/>
        <v/>
      </c>
      <c r="Z242" s="5" t="str">
        <f t="shared" si="55"/>
        <v/>
      </c>
      <c r="AA242" s="5" t="str">
        <f t="shared" si="56"/>
        <v/>
      </c>
    </row>
    <row r="243" spans="1:27">
      <c r="A243" s="1" t="s">
        <v>27</v>
      </c>
      <c r="B243" s="2" t="s">
        <v>9</v>
      </c>
      <c r="C243" s="1">
        <v>6</v>
      </c>
      <c r="D243" s="5">
        <v>21.439614485871854</v>
      </c>
      <c r="E243" s="5">
        <v>19.702599866982599</v>
      </c>
      <c r="F243" s="5">
        <v>33.008648902089305</v>
      </c>
      <c r="G243" s="5">
        <v>31.868431722507697</v>
      </c>
      <c r="H243" s="5">
        <v>31.614122695560088</v>
      </c>
      <c r="J243" s="3">
        <f t="shared" si="57"/>
        <v>3.9493964063414273E-2</v>
      </c>
      <c r="K243" s="3">
        <f t="shared" si="45"/>
        <v>0.16397642078336785</v>
      </c>
      <c r="L243" s="5"/>
      <c r="M243" s="5">
        <f t="shared" si="46"/>
        <v>8.0474088187848569E-2</v>
      </c>
      <c r="O243" s="5">
        <f t="shared" si="47"/>
        <v>1.9062985822685896E-5</v>
      </c>
      <c r="P243" s="5">
        <f t="shared" si="48"/>
        <v>5.6258618071982066E-5</v>
      </c>
      <c r="Q243" s="5">
        <f t="shared" si="49"/>
        <v>2.2252787259872828E-5</v>
      </c>
      <c r="S243" s="5">
        <f t="shared" si="50"/>
        <v>2.3688352675941684E-4</v>
      </c>
      <c r="T243" s="5">
        <f t="shared" si="51"/>
        <v>6.9908984791053536E-4</v>
      </c>
      <c r="U243" s="5">
        <f t="shared" si="52"/>
        <v>2.7652114812321606E-4</v>
      </c>
      <c r="W243" s="5"/>
      <c r="X243" s="5">
        <f t="shared" si="53"/>
        <v>0.24085148263841205</v>
      </c>
      <c r="Y243" s="5">
        <f t="shared" si="54"/>
        <v>1.1625443299479224E-4</v>
      </c>
      <c r="Z243" s="5">
        <f t="shared" si="55"/>
        <v>3.4308968206048549E-4</v>
      </c>
      <c r="AA243" s="5">
        <f t="shared" si="56"/>
        <v>1.3570723859908723E-4</v>
      </c>
    </row>
    <row r="244" spans="1:27">
      <c r="A244" s="1" t="s">
        <v>27</v>
      </c>
      <c r="B244" s="2" t="s">
        <v>9</v>
      </c>
      <c r="C244" s="1">
        <v>7</v>
      </c>
      <c r="D244" s="5">
        <v>23.188711061759548</v>
      </c>
      <c r="E244" s="5">
        <v>21.745142425451178</v>
      </c>
      <c r="F244" s="5">
        <v>33.421783575643389</v>
      </c>
      <c r="G244" s="5">
        <v>32.081402469093312</v>
      </c>
      <c r="H244" s="5">
        <v>32.97167949679902</v>
      </c>
      <c r="J244" s="3">
        <f t="shared" si="57"/>
        <v>1.1748980743645185E-2</v>
      </c>
      <c r="K244" s="3">
        <f t="shared" si="45"/>
        <v>3.9802910039987913E-2</v>
      </c>
      <c r="L244" s="5"/>
      <c r="M244" s="5">
        <f t="shared" si="46"/>
        <v>2.1625069331700639E-2</v>
      </c>
      <c r="O244" s="5">
        <f t="shared" si="47"/>
        <v>1.4316108984597839E-5</v>
      </c>
      <c r="P244" s="5">
        <f t="shared" si="48"/>
        <v>4.853761998107545E-5</v>
      </c>
      <c r="Q244" s="5">
        <f t="shared" si="49"/>
        <v>8.6839856681853802E-6</v>
      </c>
      <c r="S244" s="5">
        <f t="shared" si="50"/>
        <v>6.6201447796569864E-4</v>
      </c>
      <c r="T244" s="5">
        <f t="shared" si="51"/>
        <v>2.2445070226860793E-3</v>
      </c>
      <c r="U244" s="5">
        <f t="shared" si="52"/>
        <v>4.0157030412176967E-4</v>
      </c>
      <c r="W244" s="5"/>
      <c r="X244" s="5">
        <f t="shared" si="53"/>
        <v>0.29517893872185713</v>
      </c>
      <c r="Y244" s="5">
        <f t="shared" si="54"/>
        <v>3.5967493256686985E-4</v>
      </c>
      <c r="Z244" s="5">
        <f t="shared" si="55"/>
        <v>1.2194490285336482E-3</v>
      </c>
      <c r="AA244" s="5">
        <f t="shared" si="56"/>
        <v>2.1817464249375315E-4</v>
      </c>
    </row>
    <row r="245" spans="1:27">
      <c r="A245" s="1" t="s">
        <v>27</v>
      </c>
      <c r="B245" s="2" t="s">
        <v>9</v>
      </c>
      <c r="C245" s="1">
        <v>8</v>
      </c>
      <c r="D245" s="5">
        <v>21.933237554953156</v>
      </c>
      <c r="E245" s="5">
        <v>18.932249347199846</v>
      </c>
      <c r="F245" s="5">
        <v>34.381273830475166</v>
      </c>
      <c r="G245" s="5">
        <v>33.937585547778347</v>
      </c>
      <c r="H245" s="5">
        <v>32.644049732610341</v>
      </c>
      <c r="J245" s="3">
        <f t="shared" si="57"/>
        <v>2.8050162161663138E-2</v>
      </c>
      <c r="K245" s="3">
        <f t="shared" si="45"/>
        <v>0.27969198178684779</v>
      </c>
      <c r="L245" s="5"/>
      <c r="M245" s="5">
        <f t="shared" si="46"/>
        <v>8.8574293361211823E-2</v>
      </c>
      <c r="O245" s="5">
        <f t="shared" si="47"/>
        <v>7.3618955029626891E-6</v>
      </c>
      <c r="P245" s="5">
        <f t="shared" si="48"/>
        <v>1.3406385179361159E-5</v>
      </c>
      <c r="Q245" s="5">
        <f t="shared" si="49"/>
        <v>1.089796690062834E-5</v>
      </c>
      <c r="S245" s="5">
        <f t="shared" si="50"/>
        <v>8.3115486712836558E-5</v>
      </c>
      <c r="T245" s="5">
        <f t="shared" si="51"/>
        <v>1.5135751774715306E-4</v>
      </c>
      <c r="U245" s="5">
        <f t="shared" si="52"/>
        <v>1.2303758220441805E-4</v>
      </c>
      <c r="W245" s="5"/>
      <c r="X245" s="5">
        <f t="shared" si="53"/>
        <v>0.10028947552397144</v>
      </c>
      <c r="Y245" s="5">
        <f t="shared" si="54"/>
        <v>2.632143923444027E-5</v>
      </c>
      <c r="Z245" s="5">
        <f t="shared" si="55"/>
        <v>4.7932676130766292E-5</v>
      </c>
      <c r="AA245" s="5">
        <f t="shared" si="56"/>
        <v>3.8964173484721633E-5</v>
      </c>
    </row>
    <row r="246" spans="1:27">
      <c r="A246" s="1" t="s">
        <v>27</v>
      </c>
      <c r="B246" s="2" t="s">
        <v>9</v>
      </c>
      <c r="C246" s="1">
        <v>9</v>
      </c>
      <c r="D246" s="5">
        <v>23.172019525692818</v>
      </c>
      <c r="E246" s="5">
        <v>21.53022568530427</v>
      </c>
      <c r="F246" s="5">
        <v>33.743966444190725</v>
      </c>
      <c r="G246" s="5">
        <v>32.107200194294876</v>
      </c>
      <c r="H246" s="5">
        <v>33.12601991166445</v>
      </c>
      <c r="J246" s="3">
        <f t="shared" si="57"/>
        <v>1.1885702209809943E-2</v>
      </c>
      <c r="K246" s="3">
        <f t="shared" si="45"/>
        <v>4.6196727335655989E-2</v>
      </c>
      <c r="L246" s="5"/>
      <c r="M246" s="5">
        <f t="shared" si="46"/>
        <v>2.3432467735588453E-2</v>
      </c>
      <c r="O246" s="5">
        <f t="shared" si="47"/>
        <v>1.1450864836263122E-5</v>
      </c>
      <c r="P246" s="5">
        <f t="shared" si="48"/>
        <v>4.7677402642415345E-5</v>
      </c>
      <c r="Q246" s="5">
        <f t="shared" si="49"/>
        <v>7.802935259553633E-6</v>
      </c>
      <c r="S246" s="5">
        <f t="shared" si="50"/>
        <v>4.8867515643142992E-4</v>
      </c>
      <c r="T246" s="5">
        <f t="shared" si="51"/>
        <v>2.034672710548727E-3</v>
      </c>
      <c r="U246" s="5">
        <f t="shared" si="52"/>
        <v>3.3299673545278348E-4</v>
      </c>
      <c r="W246" s="5"/>
      <c r="X246" s="5">
        <f t="shared" si="53"/>
        <v>0.25728450683207182</v>
      </c>
      <c r="Y246" s="5">
        <f t="shared" si="54"/>
        <v>2.4787177570098151E-4</v>
      </c>
      <c r="Z246" s="5">
        <f t="shared" si="55"/>
        <v>1.0320515194940341E-3</v>
      </c>
      <c r="AA246" s="5">
        <f t="shared" si="56"/>
        <v>1.6890666741085572E-4</v>
      </c>
    </row>
    <row r="247" spans="1:27">
      <c r="A247" s="1" t="s">
        <v>27</v>
      </c>
      <c r="B247" s="2" t="s">
        <v>9</v>
      </c>
      <c r="C247" s="1">
        <v>10</v>
      </c>
      <c r="D247" s="5">
        <v>21.456203825885751</v>
      </c>
      <c r="E247" s="5">
        <v>19.191015178888147</v>
      </c>
      <c r="F247" s="5">
        <v>35.890426839317364</v>
      </c>
      <c r="G247" s="5">
        <v>32.651780308349082</v>
      </c>
      <c r="H247" s="5">
        <v>31.219598980576901</v>
      </c>
      <c r="J247" s="3">
        <f t="shared" si="57"/>
        <v>3.9042429765403446E-2</v>
      </c>
      <c r="K247" s="3">
        <f t="shared" si="45"/>
        <v>0.23376728826985865</v>
      </c>
      <c r="L247" s="5"/>
      <c r="M247" s="5">
        <f t="shared" si="46"/>
        <v>9.553451174169876E-2</v>
      </c>
      <c r="O247" s="5">
        <f t="shared" si="47"/>
        <v>2.5863620841829613E-6</v>
      </c>
      <c r="P247" s="5">
        <f t="shared" si="48"/>
        <v>3.2687193850991968E-5</v>
      </c>
      <c r="Q247" s="5">
        <f t="shared" si="49"/>
        <v>2.9251482951166392E-5</v>
      </c>
      <c r="S247" s="5">
        <f t="shared" si="50"/>
        <v>2.7072542027281539E-5</v>
      </c>
      <c r="T247" s="5">
        <f t="shared" si="51"/>
        <v>3.421506349388156E-4</v>
      </c>
      <c r="U247" s="5">
        <f t="shared" si="52"/>
        <v>3.0618760087721E-4</v>
      </c>
      <c r="W247" s="5"/>
      <c r="X247" s="5">
        <f t="shared" si="53"/>
        <v>0.16701408505168289</v>
      </c>
      <c r="Y247" s="5">
        <f t="shared" si="54"/>
        <v>1.1063832340807626E-5</v>
      </c>
      <c r="Z247" s="5">
        <f t="shared" si="55"/>
        <v>1.3982792071942158E-4</v>
      </c>
      <c r="AA247" s="5">
        <f t="shared" si="56"/>
        <v>1.2513077927908702E-4</v>
      </c>
    </row>
    <row r="248" spans="1:27">
      <c r="A248" s="1" t="s">
        <v>27</v>
      </c>
      <c r="B248" s="2" t="s">
        <v>9</v>
      </c>
      <c r="C248" s="1">
        <v>11</v>
      </c>
      <c r="D248" s="5">
        <v>22.15676422994871</v>
      </c>
      <c r="E248" s="5">
        <v>19.654155361266156</v>
      </c>
      <c r="F248" s="5">
        <v>33.904029534626204</v>
      </c>
      <c r="G248" s="5">
        <v>31.631333006284816</v>
      </c>
      <c r="H248" s="5">
        <v>32.660171475135876</v>
      </c>
      <c r="J248" s="3">
        <f t="shared" si="57"/>
        <v>2.4024100850136502E-2</v>
      </c>
      <c r="K248" s="3">
        <f t="shared" si="45"/>
        <v>0.16957610351207855</v>
      </c>
      <c r="L248" s="5"/>
      <c r="M248" s="5">
        <f t="shared" si="46"/>
        <v>6.3827215296825862E-2</v>
      </c>
      <c r="O248" s="5">
        <f t="shared" si="47"/>
        <v>1.0248362931739901E-5</v>
      </c>
      <c r="P248" s="5">
        <f t="shared" si="48"/>
        <v>6.6307535356226852E-5</v>
      </c>
      <c r="Q248" s="5">
        <f t="shared" si="49"/>
        <v>1.0776862863196478E-5</v>
      </c>
      <c r="S248" s="5">
        <f t="shared" si="50"/>
        <v>1.6056415565179064E-4</v>
      </c>
      <c r="T248" s="5">
        <f t="shared" si="51"/>
        <v>1.0388599134063168E-3</v>
      </c>
      <c r="U248" s="5">
        <f t="shared" si="52"/>
        <v>1.6884432154965742E-4</v>
      </c>
      <c r="W248" s="5"/>
      <c r="X248" s="5">
        <f t="shared" si="53"/>
        <v>0.14167149941869797</v>
      </c>
      <c r="Y248" s="5">
        <f t="shared" si="54"/>
        <v>6.0435183492761004E-5</v>
      </c>
      <c r="Z248" s="5">
        <f t="shared" si="55"/>
        <v>3.910193357609724E-4</v>
      </c>
      <c r="AA248" s="5">
        <f t="shared" si="56"/>
        <v>6.355177787434457E-5</v>
      </c>
    </row>
    <row r="249" spans="1:27">
      <c r="A249" s="1" t="s">
        <v>27</v>
      </c>
      <c r="B249" s="2" t="s">
        <v>9</v>
      </c>
      <c r="C249" s="1">
        <v>12</v>
      </c>
      <c r="D249" s="5" t="s">
        <v>13</v>
      </c>
      <c r="E249" s="5" t="s">
        <v>13</v>
      </c>
      <c r="F249" s="5" t="s">
        <v>13</v>
      </c>
      <c r="G249" s="5" t="s">
        <v>13</v>
      </c>
      <c r="H249" s="5" t="s">
        <v>13</v>
      </c>
      <c r="J249" s="3" t="str">
        <f t="shared" si="57"/>
        <v/>
      </c>
      <c r="K249" s="3" t="str">
        <f t="shared" si="45"/>
        <v/>
      </c>
      <c r="L249" s="5"/>
      <c r="M249" s="5" t="str">
        <f t="shared" si="46"/>
        <v/>
      </c>
      <c r="O249" s="5" t="str">
        <f t="shared" si="47"/>
        <v/>
      </c>
      <c r="P249" s="5" t="str">
        <f t="shared" si="48"/>
        <v/>
      </c>
      <c r="Q249" s="5" t="str">
        <f t="shared" si="49"/>
        <v/>
      </c>
      <c r="S249" s="5" t="str">
        <f t="shared" si="50"/>
        <v/>
      </c>
      <c r="T249" s="5" t="str">
        <f t="shared" si="51"/>
        <v/>
      </c>
      <c r="U249" s="5" t="str">
        <f t="shared" si="52"/>
        <v/>
      </c>
      <c r="W249" s="5"/>
      <c r="X249" s="5" t="str">
        <f t="shared" si="53"/>
        <v/>
      </c>
      <c r="Y249" s="5" t="str">
        <f t="shared" si="54"/>
        <v/>
      </c>
      <c r="Z249" s="5" t="str">
        <f t="shared" si="55"/>
        <v/>
      </c>
      <c r="AA249" s="5" t="str">
        <f t="shared" si="56"/>
        <v/>
      </c>
    </row>
    <row r="250" spans="1:27">
      <c r="A250" s="1" t="s">
        <v>27</v>
      </c>
      <c r="B250" s="2" t="s">
        <v>9</v>
      </c>
      <c r="C250" s="1">
        <v>13</v>
      </c>
      <c r="D250" s="5">
        <v>21.039166174985226</v>
      </c>
      <c r="E250" s="5">
        <v>19.976524956108932</v>
      </c>
      <c r="F250" s="5">
        <v>32.031760538951062</v>
      </c>
      <c r="G250" s="5">
        <v>32.404606022221593</v>
      </c>
      <c r="H250" s="5">
        <v>29.965025329258577</v>
      </c>
      <c r="J250" s="3">
        <f t="shared" si="57"/>
        <v>5.2128794277308002E-2</v>
      </c>
      <c r="K250" s="3">
        <f t="shared" si="45"/>
        <v>0.13561937361444604</v>
      </c>
      <c r="L250" s="5"/>
      <c r="M250" s="5">
        <f t="shared" si="46"/>
        <v>8.4081356002177018E-2</v>
      </c>
      <c r="O250" s="5">
        <f t="shared" si="47"/>
        <v>3.7520068673526203E-5</v>
      </c>
      <c r="P250" s="5">
        <f t="shared" si="48"/>
        <v>3.8795782232880036E-5</v>
      </c>
      <c r="Q250" s="5">
        <f t="shared" si="49"/>
        <v>6.9793051827437592E-5</v>
      </c>
      <c r="S250" s="5">
        <f t="shared" si="50"/>
        <v>4.4623529468952356E-4</v>
      </c>
      <c r="T250" s="5">
        <f t="shared" si="51"/>
        <v>4.6140766606898615E-4</v>
      </c>
      <c r="U250" s="5">
        <f t="shared" si="52"/>
        <v>8.3006572617157269E-4</v>
      </c>
      <c r="W250" s="5"/>
      <c r="X250" s="5">
        <f t="shared" si="53"/>
        <v>0.38437571925015362</v>
      </c>
      <c r="Y250" s="5">
        <f t="shared" si="54"/>
        <v>2.7665714472470919E-4</v>
      </c>
      <c r="Z250" s="5">
        <f t="shared" si="55"/>
        <v>2.8606371788128911E-4</v>
      </c>
      <c r="AA250" s="5">
        <f t="shared" si="56"/>
        <v>5.1462449624530124E-4</v>
      </c>
    </row>
    <row r="251" spans="1:27">
      <c r="A251" s="1" t="s">
        <v>27</v>
      </c>
      <c r="B251" s="2" t="s">
        <v>9</v>
      </c>
      <c r="C251" s="1">
        <v>14</v>
      </c>
      <c r="D251" s="5" t="s">
        <v>13</v>
      </c>
      <c r="E251" s="5" t="s">
        <v>13</v>
      </c>
      <c r="F251" s="5" t="s">
        <v>13</v>
      </c>
      <c r="G251" s="5" t="s">
        <v>13</v>
      </c>
      <c r="H251" s="5" t="s">
        <v>13</v>
      </c>
      <c r="J251" s="3" t="str">
        <f t="shared" si="57"/>
        <v/>
      </c>
      <c r="K251" s="3" t="str">
        <f t="shared" si="45"/>
        <v/>
      </c>
      <c r="L251" s="5"/>
      <c r="M251" s="5" t="str">
        <f t="shared" si="46"/>
        <v/>
      </c>
      <c r="O251" s="5" t="str">
        <f t="shared" si="47"/>
        <v/>
      </c>
      <c r="P251" s="5" t="str">
        <f t="shared" si="48"/>
        <v/>
      </c>
      <c r="Q251" s="5" t="str">
        <f t="shared" si="49"/>
        <v/>
      </c>
      <c r="S251" s="5" t="str">
        <f t="shared" si="50"/>
        <v/>
      </c>
      <c r="T251" s="5" t="str">
        <f t="shared" si="51"/>
        <v/>
      </c>
      <c r="U251" s="5" t="str">
        <f t="shared" si="52"/>
        <v/>
      </c>
      <c r="W251" s="5"/>
      <c r="X251" s="5" t="str">
        <f t="shared" si="53"/>
        <v/>
      </c>
      <c r="Y251" s="5" t="str">
        <f t="shared" si="54"/>
        <v/>
      </c>
      <c r="Z251" s="5" t="str">
        <f t="shared" si="55"/>
        <v/>
      </c>
      <c r="AA251" s="5" t="str">
        <f t="shared" si="56"/>
        <v/>
      </c>
    </row>
    <row r="252" spans="1:27">
      <c r="A252" s="1" t="s">
        <v>27</v>
      </c>
      <c r="B252" s="2" t="s">
        <v>9</v>
      </c>
      <c r="C252" s="1">
        <v>15</v>
      </c>
      <c r="D252" s="5" t="s">
        <v>13</v>
      </c>
      <c r="E252" s="5" t="s">
        <v>13</v>
      </c>
      <c r="F252" s="5" t="s">
        <v>13</v>
      </c>
      <c r="G252" s="5" t="s">
        <v>13</v>
      </c>
      <c r="H252" s="5" t="s">
        <v>13</v>
      </c>
      <c r="J252" s="3" t="str">
        <f t="shared" si="57"/>
        <v/>
      </c>
      <c r="K252" s="3" t="str">
        <f t="shared" si="45"/>
        <v/>
      </c>
      <c r="L252" s="5"/>
      <c r="M252" s="5" t="str">
        <f t="shared" si="46"/>
        <v/>
      </c>
      <c r="O252" s="5" t="str">
        <f t="shared" si="47"/>
        <v/>
      </c>
      <c r="P252" s="5" t="str">
        <f t="shared" si="48"/>
        <v/>
      </c>
      <c r="Q252" s="5" t="str">
        <f t="shared" si="49"/>
        <v/>
      </c>
      <c r="S252" s="5" t="str">
        <f t="shared" si="50"/>
        <v/>
      </c>
      <c r="T252" s="5" t="str">
        <f t="shared" si="51"/>
        <v/>
      </c>
      <c r="U252" s="5" t="str">
        <f t="shared" si="52"/>
        <v/>
      </c>
      <c r="W252" s="5"/>
      <c r="X252" s="5" t="str">
        <f t="shared" si="53"/>
        <v/>
      </c>
      <c r="Y252" s="5" t="str">
        <f t="shared" si="54"/>
        <v/>
      </c>
      <c r="Z252" s="5" t="str">
        <f t="shared" si="55"/>
        <v/>
      </c>
      <c r="AA252" s="5" t="str">
        <f t="shared" si="56"/>
        <v/>
      </c>
    </row>
    <row r="253" spans="1:27">
      <c r="A253" s="1" t="s">
        <v>27</v>
      </c>
      <c r="B253" s="2" t="s">
        <v>9</v>
      </c>
      <c r="C253" s="1">
        <v>16</v>
      </c>
      <c r="D253" s="5" t="s">
        <v>13</v>
      </c>
      <c r="E253" s="5" t="s">
        <v>13</v>
      </c>
      <c r="F253" s="5" t="s">
        <v>13</v>
      </c>
      <c r="G253" s="5" t="s">
        <v>13</v>
      </c>
      <c r="H253" s="5" t="s">
        <v>13</v>
      </c>
      <c r="J253" s="3" t="str">
        <f t="shared" si="57"/>
        <v/>
      </c>
      <c r="K253" s="3" t="str">
        <f t="shared" si="45"/>
        <v/>
      </c>
      <c r="L253" s="5"/>
      <c r="M253" s="5" t="str">
        <f t="shared" si="46"/>
        <v/>
      </c>
      <c r="O253" s="5" t="str">
        <f t="shared" si="47"/>
        <v/>
      </c>
      <c r="P253" s="5" t="str">
        <f t="shared" si="48"/>
        <v/>
      </c>
      <c r="Q253" s="5" t="str">
        <f t="shared" si="49"/>
        <v/>
      </c>
      <c r="S253" s="5" t="str">
        <f t="shared" si="50"/>
        <v/>
      </c>
      <c r="T253" s="5" t="str">
        <f t="shared" si="51"/>
        <v/>
      </c>
      <c r="U253" s="5" t="str">
        <f t="shared" si="52"/>
        <v/>
      </c>
      <c r="W253" s="5"/>
      <c r="X253" s="5" t="str">
        <f t="shared" si="53"/>
        <v/>
      </c>
      <c r="Y253" s="5" t="str">
        <f t="shared" si="54"/>
        <v/>
      </c>
      <c r="Z253" s="5" t="str">
        <f t="shared" si="55"/>
        <v/>
      </c>
      <c r="AA253" s="5" t="str">
        <f t="shared" si="56"/>
        <v/>
      </c>
    </row>
    <row r="254" spans="1:27">
      <c r="A254" s="1" t="s">
        <v>27</v>
      </c>
      <c r="B254" s="2" t="s">
        <v>9</v>
      </c>
      <c r="C254" s="1">
        <v>17</v>
      </c>
      <c r="D254" s="5" t="s">
        <v>13</v>
      </c>
      <c r="E254" s="5" t="s">
        <v>13</v>
      </c>
      <c r="F254" s="5" t="s">
        <v>13</v>
      </c>
      <c r="G254" s="5" t="s">
        <v>13</v>
      </c>
      <c r="H254" s="5" t="s">
        <v>13</v>
      </c>
      <c r="J254" s="3" t="str">
        <f t="shared" si="57"/>
        <v/>
      </c>
      <c r="K254" s="3" t="str">
        <f t="shared" si="45"/>
        <v/>
      </c>
      <c r="L254" s="5"/>
      <c r="M254" s="5" t="str">
        <f t="shared" si="46"/>
        <v/>
      </c>
      <c r="O254" s="5" t="str">
        <f t="shared" si="47"/>
        <v/>
      </c>
      <c r="P254" s="5" t="str">
        <f t="shared" si="48"/>
        <v/>
      </c>
      <c r="Q254" s="5" t="str">
        <f t="shared" si="49"/>
        <v/>
      </c>
      <c r="S254" s="5" t="str">
        <f t="shared" si="50"/>
        <v/>
      </c>
      <c r="T254" s="5" t="str">
        <f t="shared" si="51"/>
        <v/>
      </c>
      <c r="U254" s="5" t="str">
        <f t="shared" si="52"/>
        <v/>
      </c>
      <c r="W254" s="5"/>
      <c r="X254" s="5" t="str">
        <f t="shared" si="53"/>
        <v/>
      </c>
      <c r="Y254" s="5" t="str">
        <f t="shared" si="54"/>
        <v/>
      </c>
      <c r="Z254" s="5" t="str">
        <f t="shared" si="55"/>
        <v/>
      </c>
      <c r="AA254" s="5" t="str">
        <f t="shared" si="56"/>
        <v/>
      </c>
    </row>
    <row r="255" spans="1:27">
      <c r="A255" s="1" t="s">
        <v>27</v>
      </c>
      <c r="B255" s="2" t="s">
        <v>9</v>
      </c>
      <c r="C255" s="1">
        <v>18</v>
      </c>
      <c r="D255" s="5" t="s">
        <v>13</v>
      </c>
      <c r="E255" s="5" t="s">
        <v>13</v>
      </c>
      <c r="F255" s="5" t="s">
        <v>13</v>
      </c>
      <c r="G255" s="5" t="s">
        <v>13</v>
      </c>
      <c r="H255" s="5" t="s">
        <v>13</v>
      </c>
      <c r="J255" s="3" t="str">
        <f t="shared" si="57"/>
        <v/>
      </c>
      <c r="K255" s="3" t="str">
        <f t="shared" si="45"/>
        <v/>
      </c>
      <c r="L255" s="5"/>
      <c r="M255" s="5" t="str">
        <f t="shared" si="46"/>
        <v/>
      </c>
      <c r="O255" s="5" t="str">
        <f t="shared" si="47"/>
        <v/>
      </c>
      <c r="P255" s="5" t="str">
        <f t="shared" si="48"/>
        <v/>
      </c>
      <c r="Q255" s="5" t="str">
        <f t="shared" si="49"/>
        <v/>
      </c>
      <c r="S255" s="5" t="str">
        <f t="shared" si="50"/>
        <v/>
      </c>
      <c r="T255" s="5" t="str">
        <f t="shared" si="51"/>
        <v/>
      </c>
      <c r="U255" s="5" t="str">
        <f t="shared" si="52"/>
        <v/>
      </c>
      <c r="W255" s="5"/>
      <c r="X255" s="5" t="str">
        <f t="shared" si="53"/>
        <v/>
      </c>
      <c r="Y255" s="5" t="str">
        <f t="shared" si="54"/>
        <v/>
      </c>
      <c r="Z255" s="5" t="str">
        <f t="shared" si="55"/>
        <v/>
      </c>
      <c r="AA255" s="5" t="str">
        <f t="shared" si="56"/>
        <v/>
      </c>
    </row>
    <row r="256" spans="1:27">
      <c r="A256" s="1" t="s">
        <v>39</v>
      </c>
      <c r="B256" s="2" t="s">
        <v>35</v>
      </c>
      <c r="C256" s="1">
        <v>1</v>
      </c>
      <c r="D256" s="5" t="s">
        <v>13</v>
      </c>
      <c r="E256" s="5" t="s">
        <v>13</v>
      </c>
      <c r="F256" s="5" t="s">
        <v>13</v>
      </c>
      <c r="G256" s="5" t="s">
        <v>13</v>
      </c>
      <c r="H256" s="5" t="s">
        <v>13</v>
      </c>
      <c r="J256" s="3" t="str">
        <f t="shared" si="57"/>
        <v/>
      </c>
      <c r="K256" s="3" t="str">
        <f t="shared" si="45"/>
        <v/>
      </c>
      <c r="L256" s="5"/>
      <c r="M256" s="5" t="str">
        <f t="shared" si="46"/>
        <v/>
      </c>
      <c r="O256" s="5" t="str">
        <f t="shared" si="47"/>
        <v/>
      </c>
      <c r="P256" s="5" t="str">
        <f t="shared" si="48"/>
        <v/>
      </c>
      <c r="Q256" s="5" t="str">
        <f t="shared" si="49"/>
        <v/>
      </c>
      <c r="S256" s="5" t="str">
        <f t="shared" si="50"/>
        <v/>
      </c>
      <c r="T256" s="5" t="str">
        <f t="shared" si="51"/>
        <v/>
      </c>
      <c r="U256" s="5" t="str">
        <f t="shared" si="52"/>
        <v/>
      </c>
      <c r="W256" s="5"/>
      <c r="X256" s="5" t="str">
        <f t="shared" si="53"/>
        <v/>
      </c>
      <c r="Y256" s="5" t="str">
        <f t="shared" si="54"/>
        <v/>
      </c>
      <c r="Z256" s="5" t="str">
        <f t="shared" si="55"/>
        <v/>
      </c>
      <c r="AA256" s="5" t="str">
        <f t="shared" si="56"/>
        <v/>
      </c>
    </row>
    <row r="257" spans="1:27">
      <c r="A257" s="1" t="s">
        <v>39</v>
      </c>
      <c r="B257" s="2" t="s">
        <v>35</v>
      </c>
      <c r="C257" s="1">
        <v>2</v>
      </c>
      <c r="D257" s="5" t="s">
        <v>13</v>
      </c>
      <c r="E257" s="5" t="s">
        <v>13</v>
      </c>
      <c r="F257" s="5" t="s">
        <v>13</v>
      </c>
      <c r="G257" s="5" t="s">
        <v>13</v>
      </c>
      <c r="H257" s="5" t="s">
        <v>13</v>
      </c>
      <c r="J257" s="3" t="str">
        <f t="shared" si="57"/>
        <v/>
      </c>
      <c r="K257" s="3" t="str">
        <f t="shared" si="45"/>
        <v/>
      </c>
      <c r="L257" s="5"/>
      <c r="M257" s="5" t="str">
        <f t="shared" si="46"/>
        <v/>
      </c>
      <c r="O257" s="5" t="str">
        <f t="shared" si="47"/>
        <v/>
      </c>
      <c r="P257" s="5" t="str">
        <f t="shared" si="48"/>
        <v/>
      </c>
      <c r="Q257" s="5" t="str">
        <f t="shared" si="49"/>
        <v/>
      </c>
      <c r="S257" s="5" t="str">
        <f t="shared" si="50"/>
        <v/>
      </c>
      <c r="T257" s="5" t="str">
        <f t="shared" si="51"/>
        <v/>
      </c>
      <c r="U257" s="5" t="str">
        <f t="shared" si="52"/>
        <v/>
      </c>
      <c r="W257" s="5"/>
      <c r="X257" s="5" t="str">
        <f t="shared" si="53"/>
        <v/>
      </c>
      <c r="Y257" s="5" t="str">
        <f t="shared" si="54"/>
        <v/>
      </c>
      <c r="Z257" s="5" t="str">
        <f t="shared" si="55"/>
        <v/>
      </c>
      <c r="AA257" s="5" t="str">
        <f t="shared" si="56"/>
        <v/>
      </c>
    </row>
    <row r="258" spans="1:27">
      <c r="A258" s="1" t="s">
        <v>39</v>
      </c>
      <c r="B258" s="2" t="s">
        <v>35</v>
      </c>
      <c r="C258" s="1">
        <v>3</v>
      </c>
      <c r="D258" s="5">
        <v>19.272031172536241</v>
      </c>
      <c r="E258" s="5">
        <v>20.377307375802417</v>
      </c>
      <c r="F258" s="5">
        <v>22.011383872091404</v>
      </c>
      <c r="G258" s="5">
        <v>23.300455551492764</v>
      </c>
      <c r="H258" s="5">
        <v>19.931858398414832</v>
      </c>
      <c r="J258" s="3">
        <f t="shared" si="57"/>
        <v>0.17743460419814963</v>
      </c>
      <c r="K258" s="3">
        <f t="shared" si="45"/>
        <v>0.1027245397484231</v>
      </c>
      <c r="L258" s="5"/>
      <c r="M258" s="5">
        <f t="shared" si="46"/>
        <v>0.13500699260297053</v>
      </c>
      <c r="O258" s="5">
        <f t="shared" si="47"/>
        <v>3.8967053624912394E-2</v>
      </c>
      <c r="P258" s="5">
        <f t="shared" si="48"/>
        <v>2.1350442951009137E-2</v>
      </c>
      <c r="Q258" s="5">
        <f t="shared" si="49"/>
        <v>7.3130136952916841E-2</v>
      </c>
      <c r="S258" s="5">
        <f t="shared" si="50"/>
        <v>0.28862989148648743</v>
      </c>
      <c r="T258" s="5">
        <f t="shared" si="51"/>
        <v>0.15814323791210327</v>
      </c>
      <c r="U258" s="5">
        <f t="shared" si="52"/>
        <v>0.54167666091176803</v>
      </c>
      <c r="W258" s="5"/>
      <c r="X258" s="5">
        <f t="shared" si="53"/>
        <v>1.7272854629740346</v>
      </c>
      <c r="Y258" s="5">
        <f t="shared" si="54"/>
        <v>0.37933539269530353</v>
      </c>
      <c r="Z258" s="5">
        <f t="shared" si="55"/>
        <v>0.20784169978563355</v>
      </c>
      <c r="AA258" s="5">
        <f t="shared" si="56"/>
        <v>0.71190522860473016</v>
      </c>
    </row>
    <row r="259" spans="1:27">
      <c r="A259" s="1" t="s">
        <v>39</v>
      </c>
      <c r="B259" s="2" t="s">
        <v>35</v>
      </c>
      <c r="C259" s="1">
        <v>4</v>
      </c>
      <c r="D259" s="5">
        <v>18.188543313603979</v>
      </c>
      <c r="E259" s="5">
        <v>18.956606630373791</v>
      </c>
      <c r="F259" s="5">
        <v>19.486639445656991</v>
      </c>
      <c r="G259" s="5">
        <v>19.274144920280161</v>
      </c>
      <c r="H259" s="5">
        <v>18.691775861656737</v>
      </c>
      <c r="J259" s="3">
        <f t="shared" si="57"/>
        <v>0.376011101630367</v>
      </c>
      <c r="K259" s="3">
        <f t="shared" si="45"/>
        <v>0.27500952968014214</v>
      </c>
      <c r="L259" s="5"/>
      <c r="M259" s="5">
        <f t="shared" si="46"/>
        <v>0.32156902247243802</v>
      </c>
      <c r="O259" s="5">
        <f t="shared" si="47"/>
        <v>0.22424427948530215</v>
      </c>
      <c r="P259" s="5">
        <f t="shared" si="48"/>
        <v>0.34789417846577386</v>
      </c>
      <c r="Q259" s="5">
        <f t="shared" si="49"/>
        <v>0.17274219246053676</v>
      </c>
      <c r="S259" s="5">
        <f t="shared" si="50"/>
        <v>0.69734415884080481</v>
      </c>
      <c r="T259" s="5">
        <f t="shared" si="51"/>
        <v>1.0818647138052366</v>
      </c>
      <c r="U259" s="5">
        <f t="shared" si="52"/>
        <v>0.53718542642067668</v>
      </c>
      <c r="W259" s="5"/>
      <c r="X259" s="5">
        <f t="shared" si="53"/>
        <v>1.3672657164560722</v>
      </c>
      <c r="Y259" s="5">
        <f t="shared" si="54"/>
        <v>0.81540548702481697</v>
      </c>
      <c r="Z259" s="5">
        <f t="shared" si="55"/>
        <v>1.26502590244928</v>
      </c>
      <c r="AA259" s="5">
        <f t="shared" si="56"/>
        <v>0.62813166024264544</v>
      </c>
    </row>
    <row r="260" spans="1:27">
      <c r="A260" s="1" t="s">
        <v>39</v>
      </c>
      <c r="B260" s="2" t="s">
        <v>35</v>
      </c>
      <c r="C260" s="1">
        <v>5</v>
      </c>
      <c r="D260" s="5" t="s">
        <v>13</v>
      </c>
      <c r="E260" s="5" t="s">
        <v>13</v>
      </c>
      <c r="F260" s="5" t="s">
        <v>13</v>
      </c>
      <c r="G260" s="5" t="s">
        <v>13</v>
      </c>
      <c r="H260" s="5" t="s">
        <v>13</v>
      </c>
      <c r="J260" s="3" t="str">
        <f t="shared" si="57"/>
        <v/>
      </c>
      <c r="K260" s="3" t="str">
        <f t="shared" ref="K260:K323" si="58">IF(E260="","",POWER(2,E$401-E260))</f>
        <v/>
      </c>
      <c r="L260" s="5"/>
      <c r="M260" s="5" t="str">
        <f t="shared" ref="M260:M323" si="59">IF(J260="","",GEOMEAN(J260:K260))</f>
        <v/>
      </c>
      <c r="O260" s="5" t="str">
        <f t="shared" ref="O260:O323" si="60">IF(F260="","",POWER(2,F$401-F260))</f>
        <v/>
      </c>
      <c r="P260" s="5" t="str">
        <f t="shared" ref="P260:P323" si="61">IF(G260="","",POWER(2,G$401-G260))</f>
        <v/>
      </c>
      <c r="Q260" s="5" t="str">
        <f t="shared" ref="Q260:Q323" si="62">IF(H260="","",POWER(2,H$401-H260))</f>
        <v/>
      </c>
      <c r="S260" s="5" t="str">
        <f t="shared" si="50"/>
        <v/>
      </c>
      <c r="T260" s="5" t="str">
        <f t="shared" si="51"/>
        <v/>
      </c>
      <c r="U260" s="5" t="str">
        <f t="shared" si="52"/>
        <v/>
      </c>
      <c r="W260" s="5"/>
      <c r="X260" s="5" t="str">
        <f t="shared" si="53"/>
        <v/>
      </c>
      <c r="Y260" s="5" t="str">
        <f t="shared" si="54"/>
        <v/>
      </c>
      <c r="Z260" s="5" t="str">
        <f t="shared" si="55"/>
        <v/>
      </c>
      <c r="AA260" s="5" t="str">
        <f t="shared" si="56"/>
        <v/>
      </c>
    </row>
    <row r="261" spans="1:27">
      <c r="A261" s="1" t="s">
        <v>39</v>
      </c>
      <c r="B261" s="2" t="s">
        <v>35</v>
      </c>
      <c r="C261" s="1">
        <v>6</v>
      </c>
      <c r="D261" s="5" t="s">
        <v>13</v>
      </c>
      <c r="E261" s="5" t="s">
        <v>13</v>
      </c>
      <c r="F261" s="5" t="s">
        <v>13</v>
      </c>
      <c r="G261" s="5" t="s">
        <v>13</v>
      </c>
      <c r="H261" s="5" t="s">
        <v>13</v>
      </c>
      <c r="J261" s="3" t="str">
        <f t="shared" si="57"/>
        <v/>
      </c>
      <c r="K261" s="3" t="str">
        <f t="shared" si="58"/>
        <v/>
      </c>
      <c r="L261" s="5"/>
      <c r="M261" s="5" t="str">
        <f t="shared" si="59"/>
        <v/>
      </c>
      <c r="O261" s="5" t="str">
        <f t="shared" si="60"/>
        <v/>
      </c>
      <c r="P261" s="5" t="str">
        <f t="shared" si="61"/>
        <v/>
      </c>
      <c r="Q261" s="5" t="str">
        <f t="shared" si="62"/>
        <v/>
      </c>
      <c r="S261" s="5" t="str">
        <f t="shared" si="50"/>
        <v/>
      </c>
      <c r="T261" s="5" t="str">
        <f t="shared" si="51"/>
        <v/>
      </c>
      <c r="U261" s="5" t="str">
        <f t="shared" si="52"/>
        <v/>
      </c>
      <c r="W261" s="5"/>
      <c r="X261" s="5" t="str">
        <f t="shared" si="53"/>
        <v/>
      </c>
      <c r="Y261" s="5" t="str">
        <f t="shared" si="54"/>
        <v/>
      </c>
      <c r="Z261" s="5" t="str">
        <f t="shared" si="55"/>
        <v/>
      </c>
      <c r="AA261" s="5" t="str">
        <f t="shared" si="56"/>
        <v/>
      </c>
    </row>
    <row r="262" spans="1:27">
      <c r="A262" s="1" t="s">
        <v>39</v>
      </c>
      <c r="B262" s="2" t="s">
        <v>35</v>
      </c>
      <c r="C262" s="1">
        <v>7</v>
      </c>
      <c r="D262" s="5" t="s">
        <v>13</v>
      </c>
      <c r="E262" s="5" t="s">
        <v>13</v>
      </c>
      <c r="F262" s="5" t="s">
        <v>13</v>
      </c>
      <c r="G262" s="5" t="s">
        <v>13</v>
      </c>
      <c r="H262" s="5" t="s">
        <v>13</v>
      </c>
      <c r="J262" s="3" t="str">
        <f t="shared" si="57"/>
        <v/>
      </c>
      <c r="K262" s="3" t="str">
        <f t="shared" si="58"/>
        <v/>
      </c>
      <c r="L262" s="5"/>
      <c r="M262" s="5" t="str">
        <f t="shared" si="59"/>
        <v/>
      </c>
      <c r="O262" s="5" t="str">
        <f t="shared" si="60"/>
        <v/>
      </c>
      <c r="P262" s="5" t="str">
        <f t="shared" si="61"/>
        <v/>
      </c>
      <c r="Q262" s="5" t="str">
        <f t="shared" si="62"/>
        <v/>
      </c>
      <c r="S262" s="5" t="str">
        <f t="shared" si="50"/>
        <v/>
      </c>
      <c r="T262" s="5" t="str">
        <f t="shared" si="51"/>
        <v/>
      </c>
      <c r="U262" s="5" t="str">
        <f t="shared" si="52"/>
        <v/>
      </c>
      <c r="W262" s="5"/>
      <c r="X262" s="5" t="str">
        <f t="shared" si="53"/>
        <v/>
      </c>
      <c r="Y262" s="5" t="str">
        <f t="shared" si="54"/>
        <v/>
      </c>
      <c r="Z262" s="5" t="str">
        <f t="shared" si="55"/>
        <v/>
      </c>
      <c r="AA262" s="5" t="str">
        <f t="shared" si="56"/>
        <v/>
      </c>
    </row>
    <row r="263" spans="1:27">
      <c r="A263" s="1" t="s">
        <v>39</v>
      </c>
      <c r="B263" s="2" t="s">
        <v>35</v>
      </c>
      <c r="C263" s="1">
        <v>8</v>
      </c>
      <c r="D263" s="5" t="s">
        <v>13</v>
      </c>
      <c r="E263" s="5" t="s">
        <v>13</v>
      </c>
      <c r="F263" s="5" t="s">
        <v>13</v>
      </c>
      <c r="G263" s="5" t="s">
        <v>13</v>
      </c>
      <c r="H263" s="5" t="s">
        <v>13</v>
      </c>
      <c r="J263" s="3" t="str">
        <f t="shared" si="57"/>
        <v/>
      </c>
      <c r="K263" s="3" t="str">
        <f t="shared" si="58"/>
        <v/>
      </c>
      <c r="L263" s="5"/>
      <c r="M263" s="5" t="str">
        <f t="shared" si="59"/>
        <v/>
      </c>
      <c r="O263" s="5" t="str">
        <f t="shared" si="60"/>
        <v/>
      </c>
      <c r="P263" s="5" t="str">
        <f t="shared" si="61"/>
        <v/>
      </c>
      <c r="Q263" s="5" t="str">
        <f t="shared" si="62"/>
        <v/>
      </c>
      <c r="S263" s="5" t="str">
        <f t="shared" si="50"/>
        <v/>
      </c>
      <c r="T263" s="5" t="str">
        <f t="shared" si="51"/>
        <v/>
      </c>
      <c r="U263" s="5" t="str">
        <f t="shared" si="52"/>
        <v/>
      </c>
      <c r="W263" s="5"/>
      <c r="X263" s="5" t="str">
        <f t="shared" si="53"/>
        <v/>
      </c>
      <c r="Y263" s="5" t="str">
        <f t="shared" si="54"/>
        <v/>
      </c>
      <c r="Z263" s="5" t="str">
        <f t="shared" si="55"/>
        <v/>
      </c>
      <c r="AA263" s="5" t="str">
        <f t="shared" si="56"/>
        <v/>
      </c>
    </row>
    <row r="264" spans="1:27">
      <c r="A264" s="1" t="s">
        <v>39</v>
      </c>
      <c r="B264" s="2" t="s">
        <v>35</v>
      </c>
      <c r="C264" s="1">
        <v>9</v>
      </c>
      <c r="D264" s="5" t="s">
        <v>13</v>
      </c>
      <c r="E264" s="5" t="s">
        <v>13</v>
      </c>
      <c r="F264" s="5" t="s">
        <v>13</v>
      </c>
      <c r="G264" s="5" t="s">
        <v>13</v>
      </c>
      <c r="H264" s="5" t="s">
        <v>13</v>
      </c>
      <c r="J264" s="3" t="str">
        <f t="shared" si="57"/>
        <v/>
      </c>
      <c r="K264" s="3" t="str">
        <f t="shared" si="58"/>
        <v/>
      </c>
      <c r="L264" s="5"/>
      <c r="M264" s="5" t="str">
        <f t="shared" si="59"/>
        <v/>
      </c>
      <c r="O264" s="5" t="str">
        <f t="shared" si="60"/>
        <v/>
      </c>
      <c r="P264" s="5" t="str">
        <f t="shared" si="61"/>
        <v/>
      </c>
      <c r="Q264" s="5" t="str">
        <f t="shared" si="62"/>
        <v/>
      </c>
      <c r="S264" s="5" t="str">
        <f t="shared" si="50"/>
        <v/>
      </c>
      <c r="T264" s="5" t="str">
        <f t="shared" si="51"/>
        <v/>
      </c>
      <c r="U264" s="5" t="str">
        <f t="shared" si="52"/>
        <v/>
      </c>
      <c r="W264" s="5"/>
      <c r="X264" s="5" t="str">
        <f t="shared" si="53"/>
        <v/>
      </c>
      <c r="Y264" s="5" t="str">
        <f t="shared" si="54"/>
        <v/>
      </c>
      <c r="Z264" s="5" t="str">
        <f t="shared" si="55"/>
        <v/>
      </c>
      <c r="AA264" s="5" t="str">
        <f t="shared" si="56"/>
        <v/>
      </c>
    </row>
    <row r="265" spans="1:27">
      <c r="A265" s="1" t="s">
        <v>39</v>
      </c>
      <c r="B265" s="2" t="s">
        <v>35</v>
      </c>
      <c r="C265" s="1">
        <v>10</v>
      </c>
      <c r="D265" s="5" t="s">
        <v>13</v>
      </c>
      <c r="E265" s="5" t="s">
        <v>13</v>
      </c>
      <c r="F265" s="5" t="s">
        <v>13</v>
      </c>
      <c r="G265" s="5" t="s">
        <v>13</v>
      </c>
      <c r="H265" s="5" t="s">
        <v>13</v>
      </c>
      <c r="J265" s="3" t="str">
        <f t="shared" si="57"/>
        <v/>
      </c>
      <c r="K265" s="3" t="str">
        <f t="shared" si="58"/>
        <v/>
      </c>
      <c r="L265" s="5"/>
      <c r="M265" s="5" t="str">
        <f t="shared" si="59"/>
        <v/>
      </c>
      <c r="O265" s="5" t="str">
        <f t="shared" si="60"/>
        <v/>
      </c>
      <c r="P265" s="5" t="str">
        <f t="shared" si="61"/>
        <v/>
      </c>
      <c r="Q265" s="5" t="str">
        <f t="shared" si="62"/>
        <v/>
      </c>
      <c r="S265" s="5" t="str">
        <f t="shared" ref="S265:S328" si="63">IF($M265&lt;&gt;"",O265/$M265,"")</f>
        <v/>
      </c>
      <c r="T265" s="5" t="str">
        <f t="shared" ref="T265:T328" si="64">IF($M265&lt;&gt;"",P265/$M265,"")</f>
        <v/>
      </c>
      <c r="U265" s="5" t="str">
        <f t="shared" ref="U265:U328" si="65">IF($M265&lt;&gt;"",Q265/$M265,"")</f>
        <v/>
      </c>
      <c r="W265" s="5"/>
      <c r="X265" s="5" t="str">
        <f t="shared" ref="X265:X328" si="66">IF($K265&lt;&gt;"",IF($J265&lt;&gt;"",J265/$K265,""),"")</f>
        <v/>
      </c>
      <c r="Y265" s="5" t="str">
        <f t="shared" ref="Y265:Y328" si="67">IF($K265&lt;&gt;"",IF($O265&lt;&gt;"",O265/$K265,""),"")</f>
        <v/>
      </c>
      <c r="Z265" s="5" t="str">
        <f t="shared" ref="Z265:Z328" si="68">IF($K265&lt;&gt;"",IF($P265&lt;&gt;"",P265/$K265,""),"")</f>
        <v/>
      </c>
      <c r="AA265" s="5" t="str">
        <f t="shared" ref="AA265:AA328" si="69">IF($K265&lt;&gt;"",IF($Q265&lt;&gt;"",Q265/$K265,""),"")</f>
        <v/>
      </c>
    </row>
    <row r="266" spans="1:27">
      <c r="A266" s="1" t="s">
        <v>39</v>
      </c>
      <c r="B266" s="2" t="s">
        <v>35</v>
      </c>
      <c r="C266" s="1">
        <v>11</v>
      </c>
      <c r="D266" s="5" t="s">
        <v>13</v>
      </c>
      <c r="E266" s="5" t="s">
        <v>13</v>
      </c>
      <c r="F266" s="5" t="s">
        <v>13</v>
      </c>
      <c r="G266" s="5" t="s">
        <v>13</v>
      </c>
      <c r="H266" s="5" t="s">
        <v>13</v>
      </c>
      <c r="J266" s="3" t="str">
        <f t="shared" si="57"/>
        <v/>
      </c>
      <c r="K266" s="3" t="str">
        <f t="shared" si="58"/>
        <v/>
      </c>
      <c r="L266" s="5"/>
      <c r="M266" s="5" t="str">
        <f t="shared" si="59"/>
        <v/>
      </c>
      <c r="O266" s="5" t="str">
        <f t="shared" si="60"/>
        <v/>
      </c>
      <c r="P266" s="5" t="str">
        <f t="shared" si="61"/>
        <v/>
      </c>
      <c r="Q266" s="5" t="str">
        <f t="shared" si="62"/>
        <v/>
      </c>
      <c r="S266" s="5" t="str">
        <f t="shared" si="63"/>
        <v/>
      </c>
      <c r="T266" s="5" t="str">
        <f t="shared" si="64"/>
        <v/>
      </c>
      <c r="U266" s="5" t="str">
        <f t="shared" si="65"/>
        <v/>
      </c>
      <c r="W266" s="5"/>
      <c r="X266" s="5" t="str">
        <f t="shared" si="66"/>
        <v/>
      </c>
      <c r="Y266" s="5" t="str">
        <f t="shared" si="67"/>
        <v/>
      </c>
      <c r="Z266" s="5" t="str">
        <f t="shared" si="68"/>
        <v/>
      </c>
      <c r="AA266" s="5" t="str">
        <f t="shared" si="69"/>
        <v/>
      </c>
    </row>
    <row r="267" spans="1:27">
      <c r="A267" s="1" t="s">
        <v>39</v>
      </c>
      <c r="B267" s="2" t="s">
        <v>35</v>
      </c>
      <c r="C267" s="1">
        <v>12</v>
      </c>
      <c r="D267" s="5" t="s">
        <v>13</v>
      </c>
      <c r="E267" s="5" t="s">
        <v>13</v>
      </c>
      <c r="F267" s="5" t="s">
        <v>13</v>
      </c>
      <c r="G267" s="5" t="s">
        <v>13</v>
      </c>
      <c r="H267" s="5" t="s">
        <v>13</v>
      </c>
      <c r="J267" s="3" t="str">
        <f t="shared" si="57"/>
        <v/>
      </c>
      <c r="K267" s="3" t="str">
        <f t="shared" si="58"/>
        <v/>
      </c>
      <c r="L267" s="5"/>
      <c r="M267" s="5" t="str">
        <f t="shared" si="59"/>
        <v/>
      </c>
      <c r="O267" s="5" t="str">
        <f t="shared" si="60"/>
        <v/>
      </c>
      <c r="P267" s="5" t="str">
        <f t="shared" si="61"/>
        <v/>
      </c>
      <c r="Q267" s="5" t="str">
        <f t="shared" si="62"/>
        <v/>
      </c>
      <c r="S267" s="5" t="str">
        <f t="shared" si="63"/>
        <v/>
      </c>
      <c r="T267" s="5" t="str">
        <f t="shared" si="64"/>
        <v/>
      </c>
      <c r="U267" s="5" t="str">
        <f t="shared" si="65"/>
        <v/>
      </c>
      <c r="W267" s="5"/>
      <c r="X267" s="5" t="str">
        <f t="shared" si="66"/>
        <v/>
      </c>
      <c r="Y267" s="5" t="str">
        <f t="shared" si="67"/>
        <v/>
      </c>
      <c r="Z267" s="5" t="str">
        <f t="shared" si="68"/>
        <v/>
      </c>
      <c r="AA267" s="5" t="str">
        <f t="shared" si="69"/>
        <v/>
      </c>
    </row>
    <row r="268" spans="1:27">
      <c r="A268" s="1" t="s">
        <v>39</v>
      </c>
      <c r="B268" s="2" t="s">
        <v>35</v>
      </c>
      <c r="C268" s="1">
        <v>13</v>
      </c>
      <c r="D268" s="5" t="s">
        <v>13</v>
      </c>
      <c r="E268" s="5" t="s">
        <v>13</v>
      </c>
      <c r="F268" s="5" t="s">
        <v>13</v>
      </c>
      <c r="G268" s="5" t="s">
        <v>13</v>
      </c>
      <c r="H268" s="5" t="s">
        <v>13</v>
      </c>
      <c r="J268" s="3" t="str">
        <f t="shared" si="57"/>
        <v/>
      </c>
      <c r="K268" s="3" t="str">
        <f t="shared" si="58"/>
        <v/>
      </c>
      <c r="L268" s="5"/>
      <c r="M268" s="5" t="str">
        <f t="shared" si="59"/>
        <v/>
      </c>
      <c r="O268" s="5" t="str">
        <f t="shared" si="60"/>
        <v/>
      </c>
      <c r="P268" s="5" t="str">
        <f t="shared" si="61"/>
        <v/>
      </c>
      <c r="Q268" s="5" t="str">
        <f t="shared" si="62"/>
        <v/>
      </c>
      <c r="S268" s="5" t="str">
        <f t="shared" si="63"/>
        <v/>
      </c>
      <c r="T268" s="5" t="str">
        <f t="shared" si="64"/>
        <v/>
      </c>
      <c r="U268" s="5" t="str">
        <f t="shared" si="65"/>
        <v/>
      </c>
      <c r="W268" s="5"/>
      <c r="X268" s="5" t="str">
        <f t="shared" si="66"/>
        <v/>
      </c>
      <c r="Y268" s="5" t="str">
        <f t="shared" si="67"/>
        <v/>
      </c>
      <c r="Z268" s="5" t="str">
        <f t="shared" si="68"/>
        <v/>
      </c>
      <c r="AA268" s="5" t="str">
        <f t="shared" si="69"/>
        <v/>
      </c>
    </row>
    <row r="269" spans="1:27">
      <c r="A269" s="1" t="s">
        <v>39</v>
      </c>
      <c r="B269" s="2" t="s">
        <v>35</v>
      </c>
      <c r="C269" s="1">
        <v>14</v>
      </c>
      <c r="D269" s="5" t="s">
        <v>13</v>
      </c>
      <c r="E269" s="5" t="s">
        <v>13</v>
      </c>
      <c r="F269" s="5" t="s">
        <v>13</v>
      </c>
      <c r="G269" s="5" t="s">
        <v>13</v>
      </c>
      <c r="H269" s="5" t="s">
        <v>13</v>
      </c>
      <c r="J269" s="3" t="str">
        <f t="shared" si="57"/>
        <v/>
      </c>
      <c r="K269" s="3" t="str">
        <f t="shared" si="58"/>
        <v/>
      </c>
      <c r="L269" s="5"/>
      <c r="M269" s="5" t="str">
        <f t="shared" si="59"/>
        <v/>
      </c>
      <c r="O269" s="5" t="str">
        <f t="shared" si="60"/>
        <v/>
      </c>
      <c r="P269" s="5" t="str">
        <f t="shared" si="61"/>
        <v/>
      </c>
      <c r="Q269" s="5" t="str">
        <f t="shared" si="62"/>
        <v/>
      </c>
      <c r="S269" s="5" t="str">
        <f t="shared" si="63"/>
        <v/>
      </c>
      <c r="T269" s="5" t="str">
        <f t="shared" si="64"/>
        <v/>
      </c>
      <c r="U269" s="5" t="str">
        <f t="shared" si="65"/>
        <v/>
      </c>
      <c r="W269" s="5"/>
      <c r="X269" s="5" t="str">
        <f t="shared" si="66"/>
        <v/>
      </c>
      <c r="Y269" s="5" t="str">
        <f t="shared" si="67"/>
        <v/>
      </c>
      <c r="Z269" s="5" t="str">
        <f t="shared" si="68"/>
        <v/>
      </c>
      <c r="AA269" s="5" t="str">
        <f t="shared" si="69"/>
        <v/>
      </c>
    </row>
    <row r="270" spans="1:27">
      <c r="A270" s="1" t="s">
        <v>39</v>
      </c>
      <c r="B270" s="2" t="s">
        <v>35</v>
      </c>
      <c r="C270" s="1">
        <v>15</v>
      </c>
      <c r="D270" s="5" t="s">
        <v>13</v>
      </c>
      <c r="E270" s="5" t="s">
        <v>13</v>
      </c>
      <c r="F270" s="5" t="s">
        <v>13</v>
      </c>
      <c r="G270" s="5" t="s">
        <v>13</v>
      </c>
      <c r="H270" s="5" t="s">
        <v>13</v>
      </c>
      <c r="J270" s="3" t="str">
        <f t="shared" si="57"/>
        <v/>
      </c>
      <c r="K270" s="3" t="str">
        <f t="shared" si="58"/>
        <v/>
      </c>
      <c r="L270" s="5"/>
      <c r="M270" s="5" t="str">
        <f t="shared" si="59"/>
        <v/>
      </c>
      <c r="O270" s="5" t="str">
        <f t="shared" si="60"/>
        <v/>
      </c>
      <c r="P270" s="5" t="str">
        <f t="shared" si="61"/>
        <v/>
      </c>
      <c r="Q270" s="5" t="str">
        <f t="shared" si="62"/>
        <v/>
      </c>
      <c r="S270" s="5" t="str">
        <f t="shared" si="63"/>
        <v/>
      </c>
      <c r="T270" s="5" t="str">
        <f t="shared" si="64"/>
        <v/>
      </c>
      <c r="U270" s="5" t="str">
        <f t="shared" si="65"/>
        <v/>
      </c>
      <c r="W270" s="5"/>
      <c r="X270" s="5" t="str">
        <f t="shared" si="66"/>
        <v/>
      </c>
      <c r="Y270" s="5" t="str">
        <f t="shared" si="67"/>
        <v/>
      </c>
      <c r="Z270" s="5" t="str">
        <f t="shared" si="68"/>
        <v/>
      </c>
      <c r="AA270" s="5" t="str">
        <f t="shared" si="69"/>
        <v/>
      </c>
    </row>
    <row r="271" spans="1:27">
      <c r="A271" s="1" t="s">
        <v>39</v>
      </c>
      <c r="B271" s="2" t="s">
        <v>35</v>
      </c>
      <c r="C271" s="1">
        <v>16</v>
      </c>
      <c r="D271" s="5" t="s">
        <v>13</v>
      </c>
      <c r="E271" s="5" t="s">
        <v>13</v>
      </c>
      <c r="F271" s="5" t="s">
        <v>13</v>
      </c>
      <c r="G271" s="5" t="s">
        <v>13</v>
      </c>
      <c r="H271" s="5" t="s">
        <v>13</v>
      </c>
      <c r="J271" s="3" t="str">
        <f t="shared" si="57"/>
        <v/>
      </c>
      <c r="K271" s="3" t="str">
        <f t="shared" si="58"/>
        <v/>
      </c>
      <c r="L271" s="5"/>
      <c r="M271" s="5" t="str">
        <f t="shared" si="59"/>
        <v/>
      </c>
      <c r="O271" s="5" t="str">
        <f t="shared" si="60"/>
        <v/>
      </c>
      <c r="P271" s="5" t="str">
        <f t="shared" si="61"/>
        <v/>
      </c>
      <c r="Q271" s="5" t="str">
        <f t="shared" si="62"/>
        <v/>
      </c>
      <c r="S271" s="5" t="str">
        <f t="shared" si="63"/>
        <v/>
      </c>
      <c r="T271" s="5" t="str">
        <f t="shared" si="64"/>
        <v/>
      </c>
      <c r="U271" s="5" t="str">
        <f t="shared" si="65"/>
        <v/>
      </c>
      <c r="W271" s="5"/>
      <c r="X271" s="5" t="str">
        <f t="shared" si="66"/>
        <v/>
      </c>
      <c r="Y271" s="5" t="str">
        <f t="shared" si="67"/>
        <v/>
      </c>
      <c r="Z271" s="5" t="str">
        <f t="shared" si="68"/>
        <v/>
      </c>
      <c r="AA271" s="5" t="str">
        <f t="shared" si="69"/>
        <v/>
      </c>
    </row>
    <row r="272" spans="1:27">
      <c r="A272" s="1" t="s">
        <v>39</v>
      </c>
      <c r="B272" s="2" t="s">
        <v>35</v>
      </c>
      <c r="C272" s="1">
        <v>17</v>
      </c>
      <c r="D272" s="5" t="s">
        <v>13</v>
      </c>
      <c r="E272" s="5" t="s">
        <v>13</v>
      </c>
      <c r="F272" s="5" t="s">
        <v>13</v>
      </c>
      <c r="G272" s="5" t="s">
        <v>13</v>
      </c>
      <c r="H272" s="5" t="s">
        <v>13</v>
      </c>
      <c r="J272" s="3" t="str">
        <f t="shared" si="57"/>
        <v/>
      </c>
      <c r="K272" s="3" t="str">
        <f t="shared" si="58"/>
        <v/>
      </c>
      <c r="L272" s="5"/>
      <c r="M272" s="5" t="str">
        <f t="shared" si="59"/>
        <v/>
      </c>
      <c r="O272" s="5" t="str">
        <f t="shared" si="60"/>
        <v/>
      </c>
      <c r="P272" s="5" t="str">
        <f t="shared" si="61"/>
        <v/>
      </c>
      <c r="Q272" s="5" t="str">
        <f t="shared" si="62"/>
        <v/>
      </c>
      <c r="S272" s="5" t="str">
        <f t="shared" si="63"/>
        <v/>
      </c>
      <c r="T272" s="5" t="str">
        <f t="shared" si="64"/>
        <v/>
      </c>
      <c r="U272" s="5" t="str">
        <f t="shared" si="65"/>
        <v/>
      </c>
      <c r="W272" s="5"/>
      <c r="X272" s="5" t="str">
        <f t="shared" si="66"/>
        <v/>
      </c>
      <c r="Y272" s="5" t="str">
        <f t="shared" si="67"/>
        <v/>
      </c>
      <c r="Z272" s="5" t="str">
        <f t="shared" si="68"/>
        <v/>
      </c>
      <c r="AA272" s="5" t="str">
        <f t="shared" si="69"/>
        <v/>
      </c>
    </row>
    <row r="273" spans="1:27">
      <c r="A273" s="1" t="s">
        <v>39</v>
      </c>
      <c r="B273" s="2" t="s">
        <v>35</v>
      </c>
      <c r="C273" s="1">
        <v>18</v>
      </c>
      <c r="D273" s="5" t="s">
        <v>13</v>
      </c>
      <c r="E273" s="5" t="s">
        <v>13</v>
      </c>
      <c r="F273" s="5" t="s">
        <v>13</v>
      </c>
      <c r="G273" s="5" t="s">
        <v>13</v>
      </c>
      <c r="H273" s="5" t="s">
        <v>13</v>
      </c>
      <c r="J273" s="3" t="str">
        <f t="shared" si="57"/>
        <v/>
      </c>
      <c r="K273" s="3" t="str">
        <f t="shared" si="58"/>
        <v/>
      </c>
      <c r="L273" s="5"/>
      <c r="M273" s="5" t="str">
        <f t="shared" si="59"/>
        <v/>
      </c>
      <c r="O273" s="5" t="str">
        <f t="shared" si="60"/>
        <v/>
      </c>
      <c r="P273" s="5" t="str">
        <f t="shared" si="61"/>
        <v/>
      </c>
      <c r="Q273" s="5" t="str">
        <f t="shared" si="62"/>
        <v/>
      </c>
      <c r="S273" s="5" t="str">
        <f t="shared" si="63"/>
        <v/>
      </c>
      <c r="T273" s="5" t="str">
        <f t="shared" si="64"/>
        <v/>
      </c>
      <c r="U273" s="5" t="str">
        <f t="shared" si="65"/>
        <v/>
      </c>
      <c r="W273" s="5"/>
      <c r="X273" s="5" t="str">
        <f t="shared" si="66"/>
        <v/>
      </c>
      <c r="Y273" s="5" t="str">
        <f t="shared" si="67"/>
        <v/>
      </c>
      <c r="Z273" s="5" t="str">
        <f t="shared" si="68"/>
        <v/>
      </c>
      <c r="AA273" s="5" t="str">
        <f t="shared" si="69"/>
        <v/>
      </c>
    </row>
    <row r="274" spans="1:27">
      <c r="A274" s="1" t="s">
        <v>38</v>
      </c>
      <c r="B274" s="2" t="s">
        <v>35</v>
      </c>
      <c r="C274" s="1">
        <v>1</v>
      </c>
      <c r="D274" s="5" t="s">
        <v>13</v>
      </c>
      <c r="E274" s="5" t="s">
        <v>13</v>
      </c>
      <c r="F274" s="5" t="s">
        <v>13</v>
      </c>
      <c r="G274" s="5" t="s">
        <v>13</v>
      </c>
      <c r="H274" s="5" t="s">
        <v>13</v>
      </c>
      <c r="J274" s="3" t="str">
        <f t="shared" si="57"/>
        <v/>
      </c>
      <c r="K274" s="3" t="str">
        <f t="shared" si="58"/>
        <v/>
      </c>
      <c r="L274" s="5"/>
      <c r="M274" s="5" t="str">
        <f t="shared" si="59"/>
        <v/>
      </c>
      <c r="O274" s="5" t="str">
        <f t="shared" si="60"/>
        <v/>
      </c>
      <c r="P274" s="5" t="str">
        <f t="shared" si="61"/>
        <v/>
      </c>
      <c r="Q274" s="5" t="str">
        <f t="shared" si="62"/>
        <v/>
      </c>
      <c r="S274" s="5" t="str">
        <f t="shared" si="63"/>
        <v/>
      </c>
      <c r="T274" s="5" t="str">
        <f t="shared" si="64"/>
        <v/>
      </c>
      <c r="U274" s="5" t="str">
        <f t="shared" si="65"/>
        <v/>
      </c>
      <c r="W274" s="5"/>
      <c r="X274" s="5" t="str">
        <f t="shared" si="66"/>
        <v/>
      </c>
      <c r="Y274" s="5" t="str">
        <f t="shared" si="67"/>
        <v/>
      </c>
      <c r="Z274" s="5" t="str">
        <f t="shared" si="68"/>
        <v/>
      </c>
      <c r="AA274" s="5" t="str">
        <f t="shared" si="69"/>
        <v/>
      </c>
    </row>
    <row r="275" spans="1:27">
      <c r="A275" s="1" t="s">
        <v>38</v>
      </c>
      <c r="B275" s="2" t="s">
        <v>35</v>
      </c>
      <c r="C275" s="1">
        <v>2</v>
      </c>
      <c r="D275" s="5" t="s">
        <v>13</v>
      </c>
      <c r="E275" s="5" t="s">
        <v>13</v>
      </c>
      <c r="F275" s="5" t="s">
        <v>13</v>
      </c>
      <c r="G275" s="5" t="s">
        <v>13</v>
      </c>
      <c r="H275" s="5" t="s">
        <v>13</v>
      </c>
      <c r="J275" s="3" t="str">
        <f t="shared" si="57"/>
        <v/>
      </c>
      <c r="K275" s="3" t="str">
        <f t="shared" si="58"/>
        <v/>
      </c>
      <c r="L275" s="5"/>
      <c r="M275" s="5" t="str">
        <f t="shared" si="59"/>
        <v/>
      </c>
      <c r="O275" s="5" t="str">
        <f t="shared" si="60"/>
        <v/>
      </c>
      <c r="P275" s="5" t="str">
        <f t="shared" si="61"/>
        <v/>
      </c>
      <c r="Q275" s="5" t="str">
        <f t="shared" si="62"/>
        <v/>
      </c>
      <c r="S275" s="5" t="str">
        <f t="shared" si="63"/>
        <v/>
      </c>
      <c r="T275" s="5" t="str">
        <f t="shared" si="64"/>
        <v/>
      </c>
      <c r="U275" s="5" t="str">
        <f t="shared" si="65"/>
        <v/>
      </c>
      <c r="W275" s="5"/>
      <c r="X275" s="5" t="str">
        <f t="shared" si="66"/>
        <v/>
      </c>
      <c r="Y275" s="5" t="str">
        <f t="shared" si="67"/>
        <v/>
      </c>
      <c r="Z275" s="5" t="str">
        <f t="shared" si="68"/>
        <v/>
      </c>
      <c r="AA275" s="5" t="str">
        <f t="shared" si="69"/>
        <v/>
      </c>
    </row>
    <row r="276" spans="1:27">
      <c r="A276" s="1" t="s">
        <v>38</v>
      </c>
      <c r="B276" s="2" t="s">
        <v>35</v>
      </c>
      <c r="C276" s="1">
        <v>3</v>
      </c>
      <c r="D276" s="5">
        <v>20.432108283090027</v>
      </c>
      <c r="E276" s="5">
        <v>20.825242945760497</v>
      </c>
      <c r="F276" s="5">
        <v>22.317792210626905</v>
      </c>
      <c r="G276" s="5">
        <v>22.462930641871665</v>
      </c>
      <c r="H276" s="5">
        <v>21.939408941147661</v>
      </c>
      <c r="J276" s="3">
        <f t="shared" si="57"/>
        <v>7.9399965644524367E-2</v>
      </c>
      <c r="K276" s="3">
        <f t="shared" si="58"/>
        <v>7.5306447623199629E-2</v>
      </c>
      <c r="L276" s="5"/>
      <c r="M276" s="5">
        <f t="shared" si="59"/>
        <v>7.7326123361340343E-2</v>
      </c>
      <c r="O276" s="5">
        <f t="shared" si="60"/>
        <v>3.1510802838688463E-2</v>
      </c>
      <c r="P276" s="5">
        <f t="shared" si="61"/>
        <v>3.8152852147253447E-2</v>
      </c>
      <c r="Q276" s="5">
        <f t="shared" si="62"/>
        <v>1.8187100034990109E-2</v>
      </c>
      <c r="S276" s="5">
        <f t="shared" si="63"/>
        <v>0.40750527077945403</v>
      </c>
      <c r="T276" s="5">
        <f t="shared" si="64"/>
        <v>0.49340184776841139</v>
      </c>
      <c r="U276" s="5">
        <f t="shared" si="65"/>
        <v>0.2351999459484459</v>
      </c>
      <c r="W276" s="5"/>
      <c r="X276" s="5">
        <f t="shared" si="66"/>
        <v>1.0543581346687192</v>
      </c>
      <c r="Y276" s="5">
        <f t="shared" si="67"/>
        <v>0.41843432844362377</v>
      </c>
      <c r="Z276" s="5">
        <f t="shared" si="68"/>
        <v>0.50663460236703173</v>
      </c>
      <c r="AA276" s="5">
        <f t="shared" si="69"/>
        <v>0.24150787361515663</v>
      </c>
    </row>
    <row r="277" spans="1:27">
      <c r="A277" s="1" t="s">
        <v>38</v>
      </c>
      <c r="B277" s="2" t="s">
        <v>35</v>
      </c>
      <c r="C277" s="1">
        <v>4</v>
      </c>
      <c r="D277" s="5">
        <v>17.450970461106998</v>
      </c>
      <c r="E277" s="5">
        <v>17.369369201577179</v>
      </c>
      <c r="F277" s="5">
        <v>18.572578826243063</v>
      </c>
      <c r="G277" s="5">
        <v>17.945846348062645</v>
      </c>
      <c r="H277" s="5">
        <v>18.661030154143806</v>
      </c>
      <c r="J277" s="3">
        <f t="shared" si="57"/>
        <v>0.62694900885301608</v>
      </c>
      <c r="K277" s="3">
        <f t="shared" si="58"/>
        <v>0.82633056985700359</v>
      </c>
      <c r="L277" s="5"/>
      <c r="M277" s="5">
        <f t="shared" si="59"/>
        <v>0.71976880437873691</v>
      </c>
      <c r="O277" s="5">
        <f t="shared" si="60"/>
        <v>0.42255285192173669</v>
      </c>
      <c r="P277" s="5">
        <f t="shared" si="61"/>
        <v>0.87358440982682828</v>
      </c>
      <c r="Q277" s="5">
        <f t="shared" si="62"/>
        <v>0.17646306067440617</v>
      </c>
      <c r="S277" s="5">
        <f t="shared" si="63"/>
        <v>0.5870674713201276</v>
      </c>
      <c r="T277" s="5">
        <f t="shared" si="64"/>
        <v>1.2137014059408371</v>
      </c>
      <c r="U277" s="5">
        <f t="shared" si="65"/>
        <v>0.24516630840470913</v>
      </c>
      <c r="W277" s="5"/>
      <c r="X277" s="5">
        <f t="shared" si="66"/>
        <v>0.75871452869220313</v>
      </c>
      <c r="Y277" s="5">
        <f t="shared" si="67"/>
        <v>0.51136054665732555</v>
      </c>
      <c r="Z277" s="5">
        <f t="shared" si="68"/>
        <v>1.0571851528837932</v>
      </c>
      <c r="AA277" s="5">
        <f t="shared" si="69"/>
        <v>0.21355020268092356</v>
      </c>
    </row>
    <row r="278" spans="1:27">
      <c r="A278" s="1" t="s">
        <v>38</v>
      </c>
      <c r="B278" s="2" t="s">
        <v>35</v>
      </c>
      <c r="C278" s="1">
        <v>5</v>
      </c>
      <c r="D278" s="5">
        <v>20.473975235991503</v>
      </c>
      <c r="E278" s="5">
        <v>21.882653085827211</v>
      </c>
      <c r="F278" s="5">
        <v>22.034363078660181</v>
      </c>
      <c r="G278" s="5">
        <v>22.842699681184001</v>
      </c>
      <c r="H278" s="5">
        <v>20.065164559421447</v>
      </c>
      <c r="J278" s="3">
        <f t="shared" si="57"/>
        <v>7.7128894369134005E-2</v>
      </c>
      <c r="K278" s="3">
        <f t="shared" si="58"/>
        <v>3.618428467830527E-2</v>
      </c>
      <c r="L278" s="5"/>
      <c r="M278" s="5">
        <f t="shared" si="59"/>
        <v>5.282853273351136E-2</v>
      </c>
      <c r="O278" s="5">
        <f t="shared" si="60"/>
        <v>3.8351304313219106E-2</v>
      </c>
      <c r="P278" s="5">
        <f t="shared" si="61"/>
        <v>2.9322779680952728E-2</v>
      </c>
      <c r="Q278" s="5">
        <f t="shared" si="62"/>
        <v>6.6675646236725769E-2</v>
      </c>
      <c r="S278" s="5">
        <f t="shared" si="63"/>
        <v>0.72595815800296226</v>
      </c>
      <c r="T278" s="5">
        <f t="shared" si="64"/>
        <v>0.55505572772328871</v>
      </c>
      <c r="U278" s="5">
        <f t="shared" si="65"/>
        <v>1.2621142929156275</v>
      </c>
      <c r="W278" s="5"/>
      <c r="X278" s="5">
        <f t="shared" si="66"/>
        <v>2.1315578034731075</v>
      </c>
      <c r="Y278" s="5">
        <f t="shared" si="67"/>
        <v>1.0598884199087981</v>
      </c>
      <c r="Z278" s="5">
        <f t="shared" si="68"/>
        <v>0.81037334140070927</v>
      </c>
      <c r="AA278" s="5">
        <f t="shared" si="69"/>
        <v>1.8426686289228198</v>
      </c>
    </row>
    <row r="279" spans="1:27">
      <c r="A279" s="1" t="s">
        <v>38</v>
      </c>
      <c r="B279" s="2" t="s">
        <v>35</v>
      </c>
      <c r="C279" s="1">
        <v>6</v>
      </c>
      <c r="D279" s="5">
        <v>20.805881660442427</v>
      </c>
      <c r="E279" s="5">
        <v>20.536669015008098</v>
      </c>
      <c r="F279" s="5">
        <v>21.118553776378274</v>
      </c>
      <c r="G279" s="5">
        <v>20.668006766266231</v>
      </c>
      <c r="H279" s="5">
        <v>20.538697183726537</v>
      </c>
      <c r="J279" s="3">
        <f t="shared" si="57"/>
        <v>6.1277821378578338E-2</v>
      </c>
      <c r="K279" s="3">
        <f t="shared" si="58"/>
        <v>9.1981729361543821E-2</v>
      </c>
      <c r="L279" s="5"/>
      <c r="M279" s="5">
        <f t="shared" si="59"/>
        <v>7.5076227808204485E-2</v>
      </c>
      <c r="O279" s="5">
        <f t="shared" si="60"/>
        <v>7.2354610342398443E-2</v>
      </c>
      <c r="P279" s="5">
        <f t="shared" si="61"/>
        <v>0.13238931529100906</v>
      </c>
      <c r="Q279" s="5">
        <f t="shared" si="62"/>
        <v>4.8019729558225845E-2</v>
      </c>
      <c r="S279" s="5">
        <f t="shared" si="63"/>
        <v>0.96374861197396733</v>
      </c>
      <c r="T279" s="5">
        <f t="shared" si="64"/>
        <v>1.763398603739402</v>
      </c>
      <c r="U279" s="5">
        <f t="shared" si="65"/>
        <v>0.63961297683869711</v>
      </c>
      <c r="W279" s="5"/>
      <c r="X279" s="5">
        <f t="shared" si="66"/>
        <v>0.66619557822966602</v>
      </c>
      <c r="Y279" s="5">
        <f t="shared" si="67"/>
        <v>0.78661937370193458</v>
      </c>
      <c r="Z279" s="5">
        <f t="shared" si="68"/>
        <v>1.4393001328626795</v>
      </c>
      <c r="AA279" s="5">
        <f t="shared" si="69"/>
        <v>0.52205725953987303</v>
      </c>
    </row>
    <row r="280" spans="1:27">
      <c r="A280" s="1" t="s">
        <v>38</v>
      </c>
      <c r="B280" s="2" t="s">
        <v>35</v>
      </c>
      <c r="C280" s="1">
        <v>7</v>
      </c>
      <c r="D280" s="5" t="s">
        <v>13</v>
      </c>
      <c r="E280" s="5" t="s">
        <v>13</v>
      </c>
      <c r="F280" s="5" t="s">
        <v>13</v>
      </c>
      <c r="G280" s="5" t="s">
        <v>13</v>
      </c>
      <c r="H280" s="5" t="s">
        <v>13</v>
      </c>
      <c r="J280" s="3" t="str">
        <f t="shared" si="57"/>
        <v/>
      </c>
      <c r="K280" s="3" t="str">
        <f t="shared" si="58"/>
        <v/>
      </c>
      <c r="L280" s="5"/>
      <c r="M280" s="5" t="str">
        <f t="shared" si="59"/>
        <v/>
      </c>
      <c r="O280" s="5" t="str">
        <f t="shared" si="60"/>
        <v/>
      </c>
      <c r="P280" s="5" t="str">
        <f t="shared" si="61"/>
        <v/>
      </c>
      <c r="Q280" s="5" t="str">
        <f t="shared" si="62"/>
        <v/>
      </c>
      <c r="S280" s="5" t="str">
        <f t="shared" si="63"/>
        <v/>
      </c>
      <c r="T280" s="5" t="str">
        <f t="shared" si="64"/>
        <v/>
      </c>
      <c r="U280" s="5" t="str">
        <f t="shared" si="65"/>
        <v/>
      </c>
      <c r="W280" s="5"/>
      <c r="X280" s="5" t="str">
        <f t="shared" si="66"/>
        <v/>
      </c>
      <c r="Y280" s="5" t="str">
        <f t="shared" si="67"/>
        <v/>
      </c>
      <c r="Z280" s="5" t="str">
        <f t="shared" si="68"/>
        <v/>
      </c>
      <c r="AA280" s="5" t="str">
        <f t="shared" si="69"/>
        <v/>
      </c>
    </row>
    <row r="281" spans="1:27">
      <c r="A281" s="1" t="s">
        <v>38</v>
      </c>
      <c r="B281" s="2" t="s">
        <v>35</v>
      </c>
      <c r="C281" s="1">
        <v>8</v>
      </c>
      <c r="D281" s="5" t="s">
        <v>13</v>
      </c>
      <c r="E281" s="5" t="s">
        <v>13</v>
      </c>
      <c r="F281" s="5" t="s">
        <v>13</v>
      </c>
      <c r="G281" s="5" t="s">
        <v>13</v>
      </c>
      <c r="H281" s="5" t="s">
        <v>13</v>
      </c>
      <c r="J281" s="3" t="str">
        <f t="shared" si="57"/>
        <v/>
      </c>
      <c r="K281" s="3" t="str">
        <f t="shared" si="58"/>
        <v/>
      </c>
      <c r="L281" s="5"/>
      <c r="M281" s="5" t="str">
        <f t="shared" si="59"/>
        <v/>
      </c>
      <c r="O281" s="5" t="str">
        <f t="shared" si="60"/>
        <v/>
      </c>
      <c r="P281" s="5" t="str">
        <f t="shared" si="61"/>
        <v/>
      </c>
      <c r="Q281" s="5" t="str">
        <f t="shared" si="62"/>
        <v/>
      </c>
      <c r="S281" s="5" t="str">
        <f t="shared" si="63"/>
        <v/>
      </c>
      <c r="T281" s="5" t="str">
        <f t="shared" si="64"/>
        <v/>
      </c>
      <c r="U281" s="5" t="str">
        <f t="shared" si="65"/>
        <v/>
      </c>
      <c r="W281" s="5"/>
      <c r="X281" s="5" t="str">
        <f t="shared" si="66"/>
        <v/>
      </c>
      <c r="Y281" s="5" t="str">
        <f t="shared" si="67"/>
        <v/>
      </c>
      <c r="Z281" s="5" t="str">
        <f t="shared" si="68"/>
        <v/>
      </c>
      <c r="AA281" s="5" t="str">
        <f t="shared" si="69"/>
        <v/>
      </c>
    </row>
    <row r="282" spans="1:27">
      <c r="A282" s="1" t="s">
        <v>38</v>
      </c>
      <c r="B282" s="2" t="s">
        <v>35</v>
      </c>
      <c r="C282" s="1">
        <v>9</v>
      </c>
      <c r="D282" s="5" t="s">
        <v>13</v>
      </c>
      <c r="E282" s="5" t="s">
        <v>13</v>
      </c>
      <c r="F282" s="5" t="s">
        <v>13</v>
      </c>
      <c r="G282" s="5" t="s">
        <v>13</v>
      </c>
      <c r="H282" s="5" t="s">
        <v>13</v>
      </c>
      <c r="J282" s="3" t="str">
        <f t="shared" si="57"/>
        <v/>
      </c>
      <c r="K282" s="3" t="str">
        <f t="shared" si="58"/>
        <v/>
      </c>
      <c r="L282" s="5"/>
      <c r="M282" s="5" t="str">
        <f t="shared" si="59"/>
        <v/>
      </c>
      <c r="O282" s="5" t="str">
        <f t="shared" si="60"/>
        <v/>
      </c>
      <c r="P282" s="5" t="str">
        <f t="shared" si="61"/>
        <v/>
      </c>
      <c r="Q282" s="5" t="str">
        <f t="shared" si="62"/>
        <v/>
      </c>
      <c r="S282" s="5" t="str">
        <f t="shared" si="63"/>
        <v/>
      </c>
      <c r="T282" s="5" t="str">
        <f t="shared" si="64"/>
        <v/>
      </c>
      <c r="U282" s="5" t="str">
        <f t="shared" si="65"/>
        <v/>
      </c>
      <c r="W282" s="5"/>
      <c r="X282" s="5" t="str">
        <f t="shared" si="66"/>
        <v/>
      </c>
      <c r="Y282" s="5" t="str">
        <f t="shared" si="67"/>
        <v/>
      </c>
      <c r="Z282" s="5" t="str">
        <f t="shared" si="68"/>
        <v/>
      </c>
      <c r="AA282" s="5" t="str">
        <f t="shared" si="69"/>
        <v/>
      </c>
    </row>
    <row r="283" spans="1:27">
      <c r="A283" s="1" t="s">
        <v>38</v>
      </c>
      <c r="B283" s="2" t="s">
        <v>35</v>
      </c>
      <c r="C283" s="1">
        <v>10</v>
      </c>
      <c r="D283" s="5" t="s">
        <v>13</v>
      </c>
      <c r="E283" s="5" t="s">
        <v>13</v>
      </c>
      <c r="F283" s="5" t="s">
        <v>13</v>
      </c>
      <c r="G283" s="5" t="s">
        <v>13</v>
      </c>
      <c r="H283" s="5" t="s">
        <v>13</v>
      </c>
      <c r="J283" s="3" t="str">
        <f t="shared" si="57"/>
        <v/>
      </c>
      <c r="K283" s="3" t="str">
        <f t="shared" si="58"/>
        <v/>
      </c>
      <c r="L283" s="5"/>
      <c r="M283" s="5" t="str">
        <f t="shared" si="59"/>
        <v/>
      </c>
      <c r="O283" s="5" t="str">
        <f t="shared" si="60"/>
        <v/>
      </c>
      <c r="P283" s="5" t="str">
        <f t="shared" si="61"/>
        <v/>
      </c>
      <c r="Q283" s="5" t="str">
        <f t="shared" si="62"/>
        <v/>
      </c>
      <c r="S283" s="5" t="str">
        <f t="shared" si="63"/>
        <v/>
      </c>
      <c r="T283" s="5" t="str">
        <f t="shared" si="64"/>
        <v/>
      </c>
      <c r="U283" s="5" t="str">
        <f t="shared" si="65"/>
        <v/>
      </c>
      <c r="W283" s="5"/>
      <c r="X283" s="5" t="str">
        <f t="shared" si="66"/>
        <v/>
      </c>
      <c r="Y283" s="5" t="str">
        <f t="shared" si="67"/>
        <v/>
      </c>
      <c r="Z283" s="5" t="str">
        <f t="shared" si="68"/>
        <v/>
      </c>
      <c r="AA283" s="5" t="str">
        <f t="shared" si="69"/>
        <v/>
      </c>
    </row>
    <row r="284" spans="1:27">
      <c r="A284" s="1" t="s">
        <v>38</v>
      </c>
      <c r="B284" s="2" t="s">
        <v>35</v>
      </c>
      <c r="C284" s="1">
        <v>11</v>
      </c>
      <c r="D284" s="5" t="s">
        <v>13</v>
      </c>
      <c r="E284" s="5" t="s">
        <v>13</v>
      </c>
      <c r="F284" s="5" t="s">
        <v>13</v>
      </c>
      <c r="G284" s="5" t="s">
        <v>13</v>
      </c>
      <c r="H284" s="5" t="s">
        <v>13</v>
      </c>
      <c r="J284" s="3" t="str">
        <f t="shared" si="57"/>
        <v/>
      </c>
      <c r="K284" s="3" t="str">
        <f t="shared" si="58"/>
        <v/>
      </c>
      <c r="L284" s="5"/>
      <c r="M284" s="5" t="str">
        <f t="shared" si="59"/>
        <v/>
      </c>
      <c r="O284" s="5" t="str">
        <f t="shared" si="60"/>
        <v/>
      </c>
      <c r="P284" s="5" t="str">
        <f t="shared" si="61"/>
        <v/>
      </c>
      <c r="Q284" s="5" t="str">
        <f t="shared" si="62"/>
        <v/>
      </c>
      <c r="S284" s="5" t="str">
        <f t="shared" si="63"/>
        <v/>
      </c>
      <c r="T284" s="5" t="str">
        <f t="shared" si="64"/>
        <v/>
      </c>
      <c r="U284" s="5" t="str">
        <f t="shared" si="65"/>
        <v/>
      </c>
      <c r="W284" s="5"/>
      <c r="X284" s="5" t="str">
        <f t="shared" si="66"/>
        <v/>
      </c>
      <c r="Y284" s="5" t="str">
        <f t="shared" si="67"/>
        <v/>
      </c>
      <c r="Z284" s="5" t="str">
        <f t="shared" si="68"/>
        <v/>
      </c>
      <c r="AA284" s="5" t="str">
        <f t="shared" si="69"/>
        <v/>
      </c>
    </row>
    <row r="285" spans="1:27">
      <c r="A285" s="1" t="s">
        <v>38</v>
      </c>
      <c r="B285" s="2" t="s">
        <v>35</v>
      </c>
      <c r="C285" s="1">
        <v>12</v>
      </c>
      <c r="D285" s="5" t="s">
        <v>13</v>
      </c>
      <c r="E285" s="5" t="s">
        <v>13</v>
      </c>
      <c r="F285" s="5" t="s">
        <v>13</v>
      </c>
      <c r="G285" s="5" t="s">
        <v>13</v>
      </c>
      <c r="H285" s="5" t="s">
        <v>13</v>
      </c>
      <c r="J285" s="3" t="str">
        <f t="shared" si="57"/>
        <v/>
      </c>
      <c r="K285" s="3" t="str">
        <f t="shared" si="58"/>
        <v/>
      </c>
      <c r="L285" s="5"/>
      <c r="M285" s="5" t="str">
        <f t="shared" si="59"/>
        <v/>
      </c>
      <c r="O285" s="5" t="str">
        <f t="shared" si="60"/>
        <v/>
      </c>
      <c r="P285" s="5" t="str">
        <f t="shared" si="61"/>
        <v/>
      </c>
      <c r="Q285" s="5" t="str">
        <f t="shared" si="62"/>
        <v/>
      </c>
      <c r="S285" s="5" t="str">
        <f t="shared" si="63"/>
        <v/>
      </c>
      <c r="T285" s="5" t="str">
        <f t="shared" si="64"/>
        <v/>
      </c>
      <c r="U285" s="5" t="str">
        <f t="shared" si="65"/>
        <v/>
      </c>
      <c r="W285" s="5"/>
      <c r="X285" s="5" t="str">
        <f t="shared" si="66"/>
        <v/>
      </c>
      <c r="Y285" s="5" t="str">
        <f t="shared" si="67"/>
        <v/>
      </c>
      <c r="Z285" s="5" t="str">
        <f t="shared" si="68"/>
        <v/>
      </c>
      <c r="AA285" s="5" t="str">
        <f t="shared" si="69"/>
        <v/>
      </c>
    </row>
    <row r="286" spans="1:27">
      <c r="A286" s="1" t="s">
        <v>38</v>
      </c>
      <c r="B286" s="2" t="s">
        <v>35</v>
      </c>
      <c r="C286" s="1">
        <v>13</v>
      </c>
      <c r="D286" s="5" t="s">
        <v>13</v>
      </c>
      <c r="E286" s="5" t="s">
        <v>13</v>
      </c>
      <c r="F286" s="5" t="s">
        <v>13</v>
      </c>
      <c r="G286" s="5" t="s">
        <v>13</v>
      </c>
      <c r="H286" s="5" t="s">
        <v>13</v>
      </c>
      <c r="J286" s="3" t="str">
        <f t="shared" si="57"/>
        <v/>
      </c>
      <c r="K286" s="3" t="str">
        <f t="shared" si="58"/>
        <v/>
      </c>
      <c r="L286" s="5"/>
      <c r="M286" s="5" t="str">
        <f t="shared" si="59"/>
        <v/>
      </c>
      <c r="O286" s="5" t="str">
        <f t="shared" si="60"/>
        <v/>
      </c>
      <c r="P286" s="5" t="str">
        <f t="shared" si="61"/>
        <v/>
      </c>
      <c r="Q286" s="5" t="str">
        <f t="shared" si="62"/>
        <v/>
      </c>
      <c r="S286" s="5" t="str">
        <f t="shared" si="63"/>
        <v/>
      </c>
      <c r="T286" s="5" t="str">
        <f t="shared" si="64"/>
        <v/>
      </c>
      <c r="U286" s="5" t="str">
        <f t="shared" si="65"/>
        <v/>
      </c>
      <c r="W286" s="5"/>
      <c r="X286" s="5" t="str">
        <f t="shared" si="66"/>
        <v/>
      </c>
      <c r="Y286" s="5" t="str">
        <f t="shared" si="67"/>
        <v/>
      </c>
      <c r="Z286" s="5" t="str">
        <f t="shared" si="68"/>
        <v/>
      </c>
      <c r="AA286" s="5" t="str">
        <f t="shared" si="69"/>
        <v/>
      </c>
    </row>
    <row r="287" spans="1:27">
      <c r="A287" s="1" t="s">
        <v>38</v>
      </c>
      <c r="B287" s="2" t="s">
        <v>35</v>
      </c>
      <c r="C287" s="1">
        <v>14</v>
      </c>
      <c r="D287" s="5" t="s">
        <v>13</v>
      </c>
      <c r="E287" s="5" t="s">
        <v>13</v>
      </c>
      <c r="F287" s="5" t="s">
        <v>13</v>
      </c>
      <c r="G287" s="5" t="s">
        <v>13</v>
      </c>
      <c r="H287" s="5" t="s">
        <v>13</v>
      </c>
      <c r="J287" s="3" t="str">
        <f t="shared" si="57"/>
        <v/>
      </c>
      <c r="K287" s="3" t="str">
        <f t="shared" si="58"/>
        <v/>
      </c>
      <c r="L287" s="5"/>
      <c r="M287" s="5" t="str">
        <f t="shared" si="59"/>
        <v/>
      </c>
      <c r="O287" s="5" t="str">
        <f t="shared" si="60"/>
        <v/>
      </c>
      <c r="P287" s="5" t="str">
        <f t="shared" si="61"/>
        <v/>
      </c>
      <c r="Q287" s="5" t="str">
        <f t="shared" si="62"/>
        <v/>
      </c>
      <c r="S287" s="5" t="str">
        <f t="shared" si="63"/>
        <v/>
      </c>
      <c r="T287" s="5" t="str">
        <f t="shared" si="64"/>
        <v/>
      </c>
      <c r="U287" s="5" t="str">
        <f t="shared" si="65"/>
        <v/>
      </c>
      <c r="W287" s="5"/>
      <c r="X287" s="5" t="str">
        <f t="shared" si="66"/>
        <v/>
      </c>
      <c r="Y287" s="5" t="str">
        <f t="shared" si="67"/>
        <v/>
      </c>
      <c r="Z287" s="5" t="str">
        <f t="shared" si="68"/>
        <v/>
      </c>
      <c r="AA287" s="5" t="str">
        <f t="shared" si="69"/>
        <v/>
      </c>
    </row>
    <row r="288" spans="1:27">
      <c r="A288" s="1" t="s">
        <v>38</v>
      </c>
      <c r="B288" s="2" t="s">
        <v>35</v>
      </c>
      <c r="C288" s="1">
        <v>15</v>
      </c>
      <c r="D288" s="5" t="s">
        <v>13</v>
      </c>
      <c r="E288" s="5" t="s">
        <v>13</v>
      </c>
      <c r="F288" s="5" t="s">
        <v>13</v>
      </c>
      <c r="G288" s="5" t="s">
        <v>13</v>
      </c>
      <c r="H288" s="5" t="s">
        <v>13</v>
      </c>
      <c r="J288" s="3" t="str">
        <f t="shared" si="57"/>
        <v/>
      </c>
      <c r="K288" s="3" t="str">
        <f t="shared" si="58"/>
        <v/>
      </c>
      <c r="L288" s="5"/>
      <c r="M288" s="5" t="str">
        <f t="shared" si="59"/>
        <v/>
      </c>
      <c r="O288" s="5" t="str">
        <f t="shared" si="60"/>
        <v/>
      </c>
      <c r="P288" s="5" t="str">
        <f t="shared" si="61"/>
        <v/>
      </c>
      <c r="Q288" s="5" t="str">
        <f t="shared" si="62"/>
        <v/>
      </c>
      <c r="S288" s="5" t="str">
        <f t="shared" si="63"/>
        <v/>
      </c>
      <c r="T288" s="5" t="str">
        <f t="shared" si="64"/>
        <v/>
      </c>
      <c r="U288" s="5" t="str">
        <f t="shared" si="65"/>
        <v/>
      </c>
      <c r="W288" s="5"/>
      <c r="X288" s="5" t="str">
        <f t="shared" si="66"/>
        <v/>
      </c>
      <c r="Y288" s="5" t="str">
        <f t="shared" si="67"/>
        <v/>
      </c>
      <c r="Z288" s="5" t="str">
        <f t="shared" si="68"/>
        <v/>
      </c>
      <c r="AA288" s="5" t="str">
        <f t="shared" si="69"/>
        <v/>
      </c>
    </row>
    <row r="289" spans="1:27">
      <c r="A289" s="1" t="s">
        <v>38</v>
      </c>
      <c r="B289" s="2" t="s">
        <v>35</v>
      </c>
      <c r="C289" s="1">
        <v>16</v>
      </c>
      <c r="D289" s="5" t="s">
        <v>13</v>
      </c>
      <c r="E289" s="5" t="s">
        <v>13</v>
      </c>
      <c r="F289" s="5" t="s">
        <v>13</v>
      </c>
      <c r="G289" s="5" t="s">
        <v>13</v>
      </c>
      <c r="H289" s="5" t="s">
        <v>13</v>
      </c>
      <c r="J289" s="3" t="str">
        <f t="shared" si="57"/>
        <v/>
      </c>
      <c r="K289" s="3" t="str">
        <f t="shared" si="58"/>
        <v/>
      </c>
      <c r="L289" s="5"/>
      <c r="M289" s="5" t="str">
        <f t="shared" si="59"/>
        <v/>
      </c>
      <c r="O289" s="5" t="str">
        <f t="shared" si="60"/>
        <v/>
      </c>
      <c r="P289" s="5" t="str">
        <f t="shared" si="61"/>
        <v/>
      </c>
      <c r="Q289" s="5" t="str">
        <f t="shared" si="62"/>
        <v/>
      </c>
      <c r="S289" s="5" t="str">
        <f t="shared" si="63"/>
        <v/>
      </c>
      <c r="T289" s="5" t="str">
        <f t="shared" si="64"/>
        <v/>
      </c>
      <c r="U289" s="5" t="str">
        <f t="shared" si="65"/>
        <v/>
      </c>
      <c r="W289" s="5"/>
      <c r="X289" s="5" t="str">
        <f t="shared" si="66"/>
        <v/>
      </c>
      <c r="Y289" s="5" t="str">
        <f t="shared" si="67"/>
        <v/>
      </c>
      <c r="Z289" s="5" t="str">
        <f t="shared" si="68"/>
        <v/>
      </c>
      <c r="AA289" s="5" t="str">
        <f t="shared" si="69"/>
        <v/>
      </c>
    </row>
    <row r="290" spans="1:27">
      <c r="A290" s="1" t="s">
        <v>38</v>
      </c>
      <c r="B290" s="2" t="s">
        <v>35</v>
      </c>
      <c r="C290" s="1">
        <v>17</v>
      </c>
      <c r="D290" s="5" t="s">
        <v>13</v>
      </c>
      <c r="E290" s="5" t="s">
        <v>13</v>
      </c>
      <c r="F290" s="5" t="s">
        <v>13</v>
      </c>
      <c r="G290" s="5" t="s">
        <v>13</v>
      </c>
      <c r="H290" s="5" t="s">
        <v>13</v>
      </c>
      <c r="J290" s="3" t="str">
        <f t="shared" si="57"/>
        <v/>
      </c>
      <c r="K290" s="3" t="str">
        <f t="shared" si="58"/>
        <v/>
      </c>
      <c r="L290" s="5"/>
      <c r="M290" s="5" t="str">
        <f t="shared" si="59"/>
        <v/>
      </c>
      <c r="O290" s="5" t="str">
        <f t="shared" si="60"/>
        <v/>
      </c>
      <c r="P290" s="5" t="str">
        <f t="shared" si="61"/>
        <v/>
      </c>
      <c r="Q290" s="5" t="str">
        <f t="shared" si="62"/>
        <v/>
      </c>
      <c r="S290" s="5" t="str">
        <f t="shared" si="63"/>
        <v/>
      </c>
      <c r="T290" s="5" t="str">
        <f t="shared" si="64"/>
        <v/>
      </c>
      <c r="U290" s="5" t="str">
        <f t="shared" si="65"/>
        <v/>
      </c>
      <c r="W290" s="5"/>
      <c r="X290" s="5" t="str">
        <f t="shared" si="66"/>
        <v/>
      </c>
      <c r="Y290" s="5" t="str">
        <f t="shared" si="67"/>
        <v/>
      </c>
      <c r="Z290" s="5" t="str">
        <f t="shared" si="68"/>
        <v/>
      </c>
      <c r="AA290" s="5" t="str">
        <f t="shared" si="69"/>
        <v/>
      </c>
    </row>
    <row r="291" spans="1:27">
      <c r="A291" s="1" t="s">
        <v>38</v>
      </c>
      <c r="B291" s="2" t="s">
        <v>35</v>
      </c>
      <c r="C291" s="1">
        <v>18</v>
      </c>
      <c r="D291" s="5" t="s">
        <v>13</v>
      </c>
      <c r="E291" s="5" t="s">
        <v>13</v>
      </c>
      <c r="F291" s="5" t="s">
        <v>13</v>
      </c>
      <c r="G291" s="5" t="s">
        <v>13</v>
      </c>
      <c r="H291" s="5" t="s">
        <v>13</v>
      </c>
      <c r="J291" s="3" t="str">
        <f t="shared" si="57"/>
        <v/>
      </c>
      <c r="K291" s="3" t="str">
        <f t="shared" si="58"/>
        <v/>
      </c>
      <c r="L291" s="5"/>
      <c r="M291" s="5" t="str">
        <f t="shared" si="59"/>
        <v/>
      </c>
      <c r="O291" s="5" t="str">
        <f t="shared" si="60"/>
        <v/>
      </c>
      <c r="P291" s="5" t="str">
        <f t="shared" si="61"/>
        <v/>
      </c>
      <c r="Q291" s="5" t="str">
        <f t="shared" si="62"/>
        <v/>
      </c>
      <c r="S291" s="5" t="str">
        <f t="shared" si="63"/>
        <v/>
      </c>
      <c r="T291" s="5" t="str">
        <f t="shared" si="64"/>
        <v/>
      </c>
      <c r="U291" s="5" t="str">
        <f t="shared" si="65"/>
        <v/>
      </c>
      <c r="W291" s="5"/>
      <c r="X291" s="5" t="str">
        <f t="shared" si="66"/>
        <v/>
      </c>
      <c r="Y291" s="5" t="str">
        <f t="shared" si="67"/>
        <v/>
      </c>
      <c r="Z291" s="5" t="str">
        <f t="shared" si="68"/>
        <v/>
      </c>
      <c r="AA291" s="5" t="str">
        <f t="shared" si="69"/>
        <v/>
      </c>
    </row>
    <row r="292" spans="1:27">
      <c r="A292" s="1" t="s">
        <v>40</v>
      </c>
      <c r="B292" s="2" t="s">
        <v>35</v>
      </c>
      <c r="C292" s="1">
        <v>1</v>
      </c>
      <c r="D292" s="5" t="s">
        <v>13</v>
      </c>
      <c r="E292" s="5" t="s">
        <v>13</v>
      </c>
      <c r="F292" s="5" t="s">
        <v>13</v>
      </c>
      <c r="G292" s="5" t="s">
        <v>13</v>
      </c>
      <c r="H292" s="5" t="s">
        <v>13</v>
      </c>
      <c r="J292" s="3" t="str">
        <f t="shared" si="57"/>
        <v/>
      </c>
      <c r="K292" s="3" t="str">
        <f t="shared" si="58"/>
        <v/>
      </c>
      <c r="L292" s="5"/>
      <c r="M292" s="5" t="str">
        <f t="shared" si="59"/>
        <v/>
      </c>
      <c r="O292" s="5" t="str">
        <f t="shared" si="60"/>
        <v/>
      </c>
      <c r="P292" s="5" t="str">
        <f t="shared" si="61"/>
        <v/>
      </c>
      <c r="Q292" s="5" t="str">
        <f t="shared" si="62"/>
        <v/>
      </c>
      <c r="S292" s="5" t="str">
        <f t="shared" si="63"/>
        <v/>
      </c>
      <c r="T292" s="5" t="str">
        <f t="shared" si="64"/>
        <v/>
      </c>
      <c r="U292" s="5" t="str">
        <f t="shared" si="65"/>
        <v/>
      </c>
      <c r="W292" s="5"/>
      <c r="X292" s="5" t="str">
        <f t="shared" si="66"/>
        <v/>
      </c>
      <c r="Y292" s="5" t="str">
        <f t="shared" si="67"/>
        <v/>
      </c>
      <c r="Z292" s="5" t="str">
        <f t="shared" si="68"/>
        <v/>
      </c>
      <c r="AA292" s="5" t="str">
        <f t="shared" si="69"/>
        <v/>
      </c>
    </row>
    <row r="293" spans="1:27">
      <c r="A293" s="1" t="s">
        <v>40</v>
      </c>
      <c r="B293" s="2" t="s">
        <v>35</v>
      </c>
      <c r="C293" s="1">
        <v>2</v>
      </c>
      <c r="D293" s="5" t="s">
        <v>13</v>
      </c>
      <c r="E293" s="5" t="s">
        <v>13</v>
      </c>
      <c r="F293" s="5" t="s">
        <v>13</v>
      </c>
      <c r="G293" s="5" t="s">
        <v>13</v>
      </c>
      <c r="H293" s="5" t="s">
        <v>13</v>
      </c>
      <c r="J293" s="3" t="str">
        <f t="shared" si="57"/>
        <v/>
      </c>
      <c r="K293" s="3" t="str">
        <f t="shared" si="58"/>
        <v/>
      </c>
      <c r="L293" s="5"/>
      <c r="M293" s="5" t="str">
        <f t="shared" si="59"/>
        <v/>
      </c>
      <c r="O293" s="5" t="str">
        <f t="shared" si="60"/>
        <v/>
      </c>
      <c r="P293" s="5" t="str">
        <f t="shared" si="61"/>
        <v/>
      </c>
      <c r="Q293" s="5" t="str">
        <f t="shared" si="62"/>
        <v/>
      </c>
      <c r="S293" s="5" t="str">
        <f t="shared" si="63"/>
        <v/>
      </c>
      <c r="T293" s="5" t="str">
        <f t="shared" si="64"/>
        <v/>
      </c>
      <c r="U293" s="5" t="str">
        <f t="shared" si="65"/>
        <v/>
      </c>
      <c r="W293" s="5"/>
      <c r="X293" s="5" t="str">
        <f t="shared" si="66"/>
        <v/>
      </c>
      <c r="Y293" s="5" t="str">
        <f t="shared" si="67"/>
        <v/>
      </c>
      <c r="Z293" s="5" t="str">
        <f t="shared" si="68"/>
        <v/>
      </c>
      <c r="AA293" s="5" t="str">
        <f t="shared" si="69"/>
        <v/>
      </c>
    </row>
    <row r="294" spans="1:27">
      <c r="A294" s="1" t="s">
        <v>40</v>
      </c>
      <c r="B294" s="2" t="s">
        <v>35</v>
      </c>
      <c r="C294" s="1">
        <v>3</v>
      </c>
      <c r="D294" s="5">
        <v>18.368491259551035</v>
      </c>
      <c r="E294" s="5">
        <v>20.104896811708112</v>
      </c>
      <c r="F294" s="5">
        <v>20.236189786071339</v>
      </c>
      <c r="G294" s="5">
        <v>21.871050113569151</v>
      </c>
      <c r="H294" s="5">
        <v>19.219384741496714</v>
      </c>
      <c r="J294" s="3">
        <f t="shared" si="57"/>
        <v>0.33191810180849718</v>
      </c>
      <c r="K294" s="3">
        <f t="shared" si="58"/>
        <v>0.1240731919077091</v>
      </c>
      <c r="L294" s="5"/>
      <c r="M294" s="5">
        <f t="shared" si="59"/>
        <v>0.20293382749883815</v>
      </c>
      <c r="O294" s="5">
        <f t="shared" si="60"/>
        <v>0.13337801114854791</v>
      </c>
      <c r="P294" s="5">
        <f t="shared" si="61"/>
        <v>5.7504363722687371E-2</v>
      </c>
      <c r="Q294" s="5">
        <f t="shared" si="62"/>
        <v>0.1198318677850015</v>
      </c>
      <c r="S294" s="5">
        <f t="shared" si="63"/>
        <v>0.65724878297735523</v>
      </c>
      <c r="T294" s="5">
        <f t="shared" si="64"/>
        <v>0.28336509704384599</v>
      </c>
      <c r="U294" s="5">
        <f t="shared" si="65"/>
        <v>0.59049725352313465</v>
      </c>
      <c r="W294" s="5"/>
      <c r="X294" s="5">
        <f t="shared" si="66"/>
        <v>2.6751798410682617</v>
      </c>
      <c r="Y294" s="5">
        <f t="shared" si="67"/>
        <v>1.0749945987345932</v>
      </c>
      <c r="Z294" s="5">
        <f t="shared" si="68"/>
        <v>0.46347130140297799</v>
      </c>
      <c r="AA294" s="5">
        <f t="shared" si="69"/>
        <v>0.96581595058937086</v>
      </c>
    </row>
    <row r="295" spans="1:27">
      <c r="A295" s="1" t="s">
        <v>40</v>
      </c>
      <c r="B295" s="2" t="s">
        <v>35</v>
      </c>
      <c r="C295" s="1">
        <v>4</v>
      </c>
      <c r="D295" s="5">
        <v>19.709516357833749</v>
      </c>
      <c r="E295" s="5">
        <v>23.737689969492187</v>
      </c>
      <c r="F295" s="5">
        <v>20.331588134440995</v>
      </c>
      <c r="G295" s="5">
        <v>23.520363182794153</v>
      </c>
      <c r="H295" s="5">
        <v>23.075422210958934</v>
      </c>
      <c r="J295" s="3">
        <f t="shared" si="57"/>
        <v>0.13102137675850548</v>
      </c>
      <c r="K295" s="3">
        <f t="shared" si="58"/>
        <v>1.0002262465122829E-2</v>
      </c>
      <c r="L295" s="5"/>
      <c r="M295" s="5">
        <f t="shared" si="59"/>
        <v>3.6200969584809686E-2</v>
      </c>
      <c r="O295" s="5">
        <f t="shared" si="60"/>
        <v>0.12484365441003042</v>
      </c>
      <c r="P295" s="5">
        <f t="shared" si="61"/>
        <v>1.8331926036253002E-2</v>
      </c>
      <c r="Q295" s="5">
        <f t="shared" si="62"/>
        <v>8.2754074476547763E-3</v>
      </c>
      <c r="S295" s="5">
        <f t="shared" si="63"/>
        <v>3.4486273666663378</v>
      </c>
      <c r="T295" s="5">
        <f t="shared" si="64"/>
        <v>0.50639323328912367</v>
      </c>
      <c r="U295" s="5">
        <f t="shared" si="65"/>
        <v>0.22859629293264083</v>
      </c>
      <c r="W295" s="5"/>
      <c r="X295" s="5">
        <f t="shared" si="66"/>
        <v>13.099174033411702</v>
      </c>
      <c r="Y295" s="5">
        <f t="shared" si="67"/>
        <v>12.481541535762663</v>
      </c>
      <c r="Z295" s="5">
        <f t="shared" si="68"/>
        <v>1.8327779440076795</v>
      </c>
      <c r="AA295" s="5">
        <f t="shared" si="69"/>
        <v>0.82735355890834983</v>
      </c>
    </row>
    <row r="296" spans="1:27">
      <c r="A296" s="1" t="s">
        <v>40</v>
      </c>
      <c r="B296" s="2" t="s">
        <v>35</v>
      </c>
      <c r="C296" s="1">
        <v>5</v>
      </c>
      <c r="D296" s="5">
        <v>21.843990214319692</v>
      </c>
      <c r="E296" s="5">
        <v>21.813544681280288</v>
      </c>
      <c r="F296" s="5">
        <v>23.633686395861634</v>
      </c>
      <c r="G296" s="5">
        <v>23.450516331427451</v>
      </c>
      <c r="H296" s="5">
        <v>22.759933259631662</v>
      </c>
      <c r="J296" s="3">
        <f t="shared" si="57"/>
        <v>2.9840184421123343E-2</v>
      </c>
      <c r="K296" s="3">
        <f t="shared" si="58"/>
        <v>3.7959780655853301E-2</v>
      </c>
      <c r="L296" s="5"/>
      <c r="M296" s="5">
        <f t="shared" si="59"/>
        <v>3.3656007715652386E-2</v>
      </c>
      <c r="O296" s="5">
        <f t="shared" si="60"/>
        <v>1.2657147683719498E-2</v>
      </c>
      <c r="P296" s="5">
        <f t="shared" si="61"/>
        <v>1.9241285944858584E-2</v>
      </c>
      <c r="Q296" s="5">
        <f t="shared" si="62"/>
        <v>1.0298192923762668E-2</v>
      </c>
      <c r="S296" s="5">
        <f t="shared" si="63"/>
        <v>0.37607394764867025</v>
      </c>
      <c r="T296" s="5">
        <f t="shared" si="64"/>
        <v>0.57170434792567648</v>
      </c>
      <c r="U296" s="5">
        <f t="shared" si="65"/>
        <v>0.30598379376331353</v>
      </c>
      <c r="W296" s="5"/>
      <c r="X296" s="5">
        <f t="shared" si="66"/>
        <v>0.78610002232776499</v>
      </c>
      <c r="Y296" s="5">
        <f t="shared" si="67"/>
        <v>0.33343574343777982</v>
      </c>
      <c r="Z296" s="5">
        <f t="shared" si="68"/>
        <v>0.50688612032039304</v>
      </c>
      <c r="AA296" s="5">
        <f t="shared" si="69"/>
        <v>0.27129221364915113</v>
      </c>
    </row>
    <row r="297" spans="1:27">
      <c r="A297" s="1" t="s">
        <v>40</v>
      </c>
      <c r="B297" s="2" t="s">
        <v>35</v>
      </c>
      <c r="C297" s="1">
        <v>6</v>
      </c>
      <c r="D297" s="5">
        <v>19.500670227967049</v>
      </c>
      <c r="E297" s="5">
        <v>22.36946029091461</v>
      </c>
      <c r="F297" s="5">
        <v>19.668149092705765</v>
      </c>
      <c r="G297" s="5">
        <v>21.005285494775723</v>
      </c>
      <c r="H297" s="5">
        <v>19.690184766982107</v>
      </c>
      <c r="J297" s="3">
        <f t="shared" si="57"/>
        <v>0.15142971612512898</v>
      </c>
      <c r="K297" s="3">
        <f t="shared" si="58"/>
        <v>2.58211999494443E-2</v>
      </c>
      <c r="L297" s="5"/>
      <c r="M297" s="5">
        <f t="shared" si="59"/>
        <v>6.2530768253353047E-2</v>
      </c>
      <c r="O297" s="5">
        <f t="shared" si="60"/>
        <v>0.19773407866681053</v>
      </c>
      <c r="P297" s="5">
        <f t="shared" si="61"/>
        <v>0.10479050223991615</v>
      </c>
      <c r="Q297" s="5">
        <f t="shared" si="62"/>
        <v>8.6466404244406408E-2</v>
      </c>
      <c r="S297" s="5">
        <f t="shared" si="63"/>
        <v>3.1621885383793851</v>
      </c>
      <c r="T297" s="5">
        <f t="shared" si="64"/>
        <v>1.6758230414720203</v>
      </c>
      <c r="U297" s="5">
        <f t="shared" si="65"/>
        <v>1.3827817354502097</v>
      </c>
      <c r="W297" s="5"/>
      <c r="X297" s="5">
        <f t="shared" si="66"/>
        <v>5.8645499210577121</v>
      </c>
      <c r="Y297" s="5">
        <f t="shared" si="67"/>
        <v>7.6578191197139143</v>
      </c>
      <c r="Z297" s="5">
        <f t="shared" si="68"/>
        <v>4.0583126440710338</v>
      </c>
      <c r="AA297" s="5">
        <f t="shared" si="69"/>
        <v>3.3486594121768247</v>
      </c>
    </row>
    <row r="298" spans="1:27">
      <c r="A298" s="1" t="s">
        <v>40</v>
      </c>
      <c r="B298" s="2" t="s">
        <v>35</v>
      </c>
      <c r="C298" s="1">
        <v>7</v>
      </c>
      <c r="D298" s="5" t="s">
        <v>13</v>
      </c>
      <c r="E298" s="5" t="s">
        <v>13</v>
      </c>
      <c r="F298" s="5" t="s">
        <v>13</v>
      </c>
      <c r="G298" s="5" t="s">
        <v>13</v>
      </c>
      <c r="H298" s="5" t="s">
        <v>13</v>
      </c>
      <c r="J298" s="3" t="str">
        <f t="shared" si="57"/>
        <v/>
      </c>
      <c r="K298" s="3" t="str">
        <f t="shared" si="58"/>
        <v/>
      </c>
      <c r="L298" s="5"/>
      <c r="M298" s="5" t="str">
        <f t="shared" si="59"/>
        <v/>
      </c>
      <c r="O298" s="5" t="str">
        <f t="shared" si="60"/>
        <v/>
      </c>
      <c r="P298" s="5" t="str">
        <f t="shared" si="61"/>
        <v/>
      </c>
      <c r="Q298" s="5" t="str">
        <f t="shared" si="62"/>
        <v/>
      </c>
      <c r="S298" s="5" t="str">
        <f t="shared" si="63"/>
        <v/>
      </c>
      <c r="T298" s="5" t="str">
        <f t="shared" si="64"/>
        <v/>
      </c>
      <c r="U298" s="5" t="str">
        <f t="shared" si="65"/>
        <v/>
      </c>
      <c r="W298" s="5"/>
      <c r="X298" s="5" t="str">
        <f t="shared" si="66"/>
        <v/>
      </c>
      <c r="Y298" s="5" t="str">
        <f t="shared" si="67"/>
        <v/>
      </c>
      <c r="Z298" s="5" t="str">
        <f t="shared" si="68"/>
        <v/>
      </c>
      <c r="AA298" s="5" t="str">
        <f t="shared" si="69"/>
        <v/>
      </c>
    </row>
    <row r="299" spans="1:27">
      <c r="A299" s="1" t="s">
        <v>40</v>
      </c>
      <c r="B299" s="2" t="s">
        <v>35</v>
      </c>
      <c r="C299" s="1">
        <v>8</v>
      </c>
      <c r="D299" s="5" t="s">
        <v>13</v>
      </c>
      <c r="E299" s="5" t="s">
        <v>13</v>
      </c>
      <c r="F299" s="5" t="s">
        <v>13</v>
      </c>
      <c r="G299" s="5" t="s">
        <v>13</v>
      </c>
      <c r="H299" s="5" t="s">
        <v>13</v>
      </c>
      <c r="J299" s="3" t="str">
        <f t="shared" si="57"/>
        <v/>
      </c>
      <c r="K299" s="3" t="str">
        <f t="shared" si="58"/>
        <v/>
      </c>
      <c r="L299" s="5"/>
      <c r="M299" s="5" t="str">
        <f t="shared" si="59"/>
        <v/>
      </c>
      <c r="O299" s="5" t="str">
        <f t="shared" si="60"/>
        <v/>
      </c>
      <c r="P299" s="5" t="str">
        <f t="shared" si="61"/>
        <v/>
      </c>
      <c r="Q299" s="5" t="str">
        <f t="shared" si="62"/>
        <v/>
      </c>
      <c r="S299" s="5" t="str">
        <f t="shared" si="63"/>
        <v/>
      </c>
      <c r="T299" s="5" t="str">
        <f t="shared" si="64"/>
        <v/>
      </c>
      <c r="U299" s="5" t="str">
        <f t="shared" si="65"/>
        <v/>
      </c>
      <c r="W299" s="5"/>
      <c r="X299" s="5" t="str">
        <f t="shared" si="66"/>
        <v/>
      </c>
      <c r="Y299" s="5" t="str">
        <f t="shared" si="67"/>
        <v/>
      </c>
      <c r="Z299" s="5" t="str">
        <f t="shared" si="68"/>
        <v/>
      </c>
      <c r="AA299" s="5" t="str">
        <f t="shared" si="69"/>
        <v/>
      </c>
    </row>
    <row r="300" spans="1:27">
      <c r="A300" s="1" t="s">
        <v>40</v>
      </c>
      <c r="B300" s="2" t="s">
        <v>35</v>
      </c>
      <c r="C300" s="1">
        <v>9</v>
      </c>
      <c r="D300" s="5" t="s">
        <v>13</v>
      </c>
      <c r="E300" s="5" t="s">
        <v>13</v>
      </c>
      <c r="F300" s="5" t="s">
        <v>13</v>
      </c>
      <c r="G300" s="5" t="s">
        <v>13</v>
      </c>
      <c r="H300" s="5" t="s">
        <v>13</v>
      </c>
      <c r="J300" s="3" t="str">
        <f t="shared" si="57"/>
        <v/>
      </c>
      <c r="K300" s="3" t="str">
        <f t="shared" si="58"/>
        <v/>
      </c>
      <c r="L300" s="5"/>
      <c r="M300" s="5" t="str">
        <f t="shared" si="59"/>
        <v/>
      </c>
      <c r="O300" s="5" t="str">
        <f t="shared" si="60"/>
        <v/>
      </c>
      <c r="P300" s="5" t="str">
        <f t="shared" si="61"/>
        <v/>
      </c>
      <c r="Q300" s="5" t="str">
        <f t="shared" si="62"/>
        <v/>
      </c>
      <c r="S300" s="5" t="str">
        <f t="shared" si="63"/>
        <v/>
      </c>
      <c r="T300" s="5" t="str">
        <f t="shared" si="64"/>
        <v/>
      </c>
      <c r="U300" s="5" t="str">
        <f t="shared" si="65"/>
        <v/>
      </c>
      <c r="W300" s="5"/>
      <c r="X300" s="5" t="str">
        <f t="shared" si="66"/>
        <v/>
      </c>
      <c r="Y300" s="5" t="str">
        <f t="shared" si="67"/>
        <v/>
      </c>
      <c r="Z300" s="5" t="str">
        <f t="shared" si="68"/>
        <v/>
      </c>
      <c r="AA300" s="5" t="str">
        <f t="shared" si="69"/>
        <v/>
      </c>
    </row>
    <row r="301" spans="1:27">
      <c r="A301" s="1" t="s">
        <v>40</v>
      </c>
      <c r="B301" s="2" t="s">
        <v>35</v>
      </c>
      <c r="C301" s="1">
        <v>10</v>
      </c>
      <c r="D301" s="5" t="s">
        <v>13</v>
      </c>
      <c r="E301" s="5" t="s">
        <v>13</v>
      </c>
      <c r="F301" s="5" t="s">
        <v>13</v>
      </c>
      <c r="G301" s="5" t="s">
        <v>13</v>
      </c>
      <c r="H301" s="5" t="s">
        <v>13</v>
      </c>
      <c r="J301" s="3" t="str">
        <f t="shared" si="57"/>
        <v/>
      </c>
      <c r="K301" s="3" t="str">
        <f t="shared" si="58"/>
        <v/>
      </c>
      <c r="L301" s="5"/>
      <c r="M301" s="5" t="str">
        <f t="shared" si="59"/>
        <v/>
      </c>
      <c r="O301" s="5" t="str">
        <f t="shared" si="60"/>
        <v/>
      </c>
      <c r="P301" s="5" t="str">
        <f t="shared" si="61"/>
        <v/>
      </c>
      <c r="Q301" s="5" t="str">
        <f t="shared" si="62"/>
        <v/>
      </c>
      <c r="S301" s="5" t="str">
        <f t="shared" si="63"/>
        <v/>
      </c>
      <c r="T301" s="5" t="str">
        <f t="shared" si="64"/>
        <v/>
      </c>
      <c r="U301" s="5" t="str">
        <f t="shared" si="65"/>
        <v/>
      </c>
      <c r="W301" s="5"/>
      <c r="X301" s="5" t="str">
        <f t="shared" si="66"/>
        <v/>
      </c>
      <c r="Y301" s="5" t="str">
        <f t="shared" si="67"/>
        <v/>
      </c>
      <c r="Z301" s="5" t="str">
        <f t="shared" si="68"/>
        <v/>
      </c>
      <c r="AA301" s="5" t="str">
        <f t="shared" si="69"/>
        <v/>
      </c>
    </row>
    <row r="302" spans="1:27">
      <c r="A302" s="1" t="s">
        <v>40</v>
      </c>
      <c r="B302" s="2" t="s">
        <v>35</v>
      </c>
      <c r="C302" s="1">
        <v>11</v>
      </c>
      <c r="D302" s="5" t="s">
        <v>13</v>
      </c>
      <c r="E302" s="5" t="s">
        <v>13</v>
      </c>
      <c r="F302" s="5" t="s">
        <v>13</v>
      </c>
      <c r="G302" s="5" t="s">
        <v>13</v>
      </c>
      <c r="H302" s="5" t="s">
        <v>13</v>
      </c>
      <c r="J302" s="3" t="str">
        <f t="shared" si="57"/>
        <v/>
      </c>
      <c r="K302" s="3" t="str">
        <f t="shared" si="58"/>
        <v/>
      </c>
      <c r="L302" s="5"/>
      <c r="M302" s="5" t="str">
        <f t="shared" si="59"/>
        <v/>
      </c>
      <c r="O302" s="5" t="str">
        <f t="shared" si="60"/>
        <v/>
      </c>
      <c r="P302" s="5" t="str">
        <f t="shared" si="61"/>
        <v/>
      </c>
      <c r="Q302" s="5" t="str">
        <f t="shared" si="62"/>
        <v/>
      </c>
      <c r="S302" s="5" t="str">
        <f t="shared" si="63"/>
        <v/>
      </c>
      <c r="T302" s="5" t="str">
        <f t="shared" si="64"/>
        <v/>
      </c>
      <c r="U302" s="5" t="str">
        <f t="shared" si="65"/>
        <v/>
      </c>
      <c r="W302" s="5"/>
      <c r="X302" s="5" t="str">
        <f t="shared" si="66"/>
        <v/>
      </c>
      <c r="Y302" s="5" t="str">
        <f t="shared" si="67"/>
        <v/>
      </c>
      <c r="Z302" s="5" t="str">
        <f t="shared" si="68"/>
        <v/>
      </c>
      <c r="AA302" s="5" t="str">
        <f t="shared" si="69"/>
        <v/>
      </c>
    </row>
    <row r="303" spans="1:27">
      <c r="A303" s="1" t="s">
        <v>40</v>
      </c>
      <c r="B303" s="2" t="s">
        <v>35</v>
      </c>
      <c r="C303" s="1">
        <v>12</v>
      </c>
      <c r="D303" s="5" t="s">
        <v>13</v>
      </c>
      <c r="E303" s="5" t="s">
        <v>13</v>
      </c>
      <c r="F303" s="5" t="s">
        <v>13</v>
      </c>
      <c r="G303" s="5" t="s">
        <v>13</v>
      </c>
      <c r="H303" s="5" t="s">
        <v>13</v>
      </c>
      <c r="J303" s="3" t="str">
        <f t="shared" si="57"/>
        <v/>
      </c>
      <c r="K303" s="3" t="str">
        <f t="shared" si="58"/>
        <v/>
      </c>
      <c r="L303" s="5"/>
      <c r="M303" s="5" t="str">
        <f t="shared" si="59"/>
        <v/>
      </c>
      <c r="O303" s="5" t="str">
        <f t="shared" si="60"/>
        <v/>
      </c>
      <c r="P303" s="5" t="str">
        <f t="shared" si="61"/>
        <v/>
      </c>
      <c r="Q303" s="5" t="str">
        <f t="shared" si="62"/>
        <v/>
      </c>
      <c r="S303" s="5" t="str">
        <f t="shared" si="63"/>
        <v/>
      </c>
      <c r="T303" s="5" t="str">
        <f t="shared" si="64"/>
        <v/>
      </c>
      <c r="U303" s="5" t="str">
        <f t="shared" si="65"/>
        <v/>
      </c>
      <c r="W303" s="5"/>
      <c r="X303" s="5" t="str">
        <f t="shared" si="66"/>
        <v/>
      </c>
      <c r="Y303" s="5" t="str">
        <f t="shared" si="67"/>
        <v/>
      </c>
      <c r="Z303" s="5" t="str">
        <f t="shared" si="68"/>
        <v/>
      </c>
      <c r="AA303" s="5" t="str">
        <f t="shared" si="69"/>
        <v/>
      </c>
    </row>
    <row r="304" spans="1:27">
      <c r="A304" s="1" t="s">
        <v>40</v>
      </c>
      <c r="B304" s="2" t="s">
        <v>35</v>
      </c>
      <c r="C304" s="1">
        <v>13</v>
      </c>
      <c r="D304" s="5" t="s">
        <v>13</v>
      </c>
      <c r="E304" s="5" t="s">
        <v>13</v>
      </c>
      <c r="F304" s="5" t="s">
        <v>13</v>
      </c>
      <c r="G304" s="5" t="s">
        <v>13</v>
      </c>
      <c r="H304" s="5" t="s">
        <v>13</v>
      </c>
      <c r="J304" s="3" t="str">
        <f t="shared" ref="J304:J367" si="70">IF(D304="","",POWER(2,D$401-D304))</f>
        <v/>
      </c>
      <c r="K304" s="3" t="str">
        <f t="shared" si="58"/>
        <v/>
      </c>
      <c r="L304" s="5"/>
      <c r="M304" s="5" t="str">
        <f t="shared" si="59"/>
        <v/>
      </c>
      <c r="O304" s="5" t="str">
        <f t="shared" si="60"/>
        <v/>
      </c>
      <c r="P304" s="5" t="str">
        <f t="shared" si="61"/>
        <v/>
      </c>
      <c r="Q304" s="5" t="str">
        <f t="shared" si="62"/>
        <v/>
      </c>
      <c r="S304" s="5" t="str">
        <f t="shared" si="63"/>
        <v/>
      </c>
      <c r="T304" s="5" t="str">
        <f t="shared" si="64"/>
        <v/>
      </c>
      <c r="U304" s="5" t="str">
        <f t="shared" si="65"/>
        <v/>
      </c>
      <c r="W304" s="5"/>
      <c r="X304" s="5" t="str">
        <f t="shared" si="66"/>
        <v/>
      </c>
      <c r="Y304" s="5" t="str">
        <f t="shared" si="67"/>
        <v/>
      </c>
      <c r="Z304" s="5" t="str">
        <f t="shared" si="68"/>
        <v/>
      </c>
      <c r="AA304" s="5" t="str">
        <f t="shared" si="69"/>
        <v/>
      </c>
    </row>
    <row r="305" spans="1:27">
      <c r="A305" s="1" t="s">
        <v>40</v>
      </c>
      <c r="B305" s="2" t="s">
        <v>35</v>
      </c>
      <c r="C305" s="1">
        <v>14</v>
      </c>
      <c r="D305" s="5" t="s">
        <v>13</v>
      </c>
      <c r="E305" s="5" t="s">
        <v>13</v>
      </c>
      <c r="F305" s="5" t="s">
        <v>13</v>
      </c>
      <c r="G305" s="5" t="s">
        <v>13</v>
      </c>
      <c r="H305" s="5" t="s">
        <v>13</v>
      </c>
      <c r="J305" s="3" t="str">
        <f t="shared" si="70"/>
        <v/>
      </c>
      <c r="K305" s="3" t="str">
        <f t="shared" si="58"/>
        <v/>
      </c>
      <c r="L305" s="5"/>
      <c r="M305" s="5" t="str">
        <f t="shared" si="59"/>
        <v/>
      </c>
      <c r="O305" s="5" t="str">
        <f t="shared" si="60"/>
        <v/>
      </c>
      <c r="P305" s="5" t="str">
        <f t="shared" si="61"/>
        <v/>
      </c>
      <c r="Q305" s="5" t="str">
        <f t="shared" si="62"/>
        <v/>
      </c>
      <c r="S305" s="5" t="str">
        <f t="shared" si="63"/>
        <v/>
      </c>
      <c r="T305" s="5" t="str">
        <f t="shared" si="64"/>
        <v/>
      </c>
      <c r="U305" s="5" t="str">
        <f t="shared" si="65"/>
        <v/>
      </c>
      <c r="W305" s="5"/>
      <c r="X305" s="5" t="str">
        <f t="shared" si="66"/>
        <v/>
      </c>
      <c r="Y305" s="5" t="str">
        <f t="shared" si="67"/>
        <v/>
      </c>
      <c r="Z305" s="5" t="str">
        <f t="shared" si="68"/>
        <v/>
      </c>
      <c r="AA305" s="5" t="str">
        <f t="shared" si="69"/>
        <v/>
      </c>
    </row>
    <row r="306" spans="1:27">
      <c r="A306" s="1" t="s">
        <v>40</v>
      </c>
      <c r="B306" s="2" t="s">
        <v>35</v>
      </c>
      <c r="C306" s="1">
        <v>15</v>
      </c>
      <c r="D306" s="5" t="s">
        <v>13</v>
      </c>
      <c r="E306" s="5" t="s">
        <v>13</v>
      </c>
      <c r="F306" s="5" t="s">
        <v>13</v>
      </c>
      <c r="G306" s="5" t="s">
        <v>13</v>
      </c>
      <c r="H306" s="5" t="s">
        <v>13</v>
      </c>
      <c r="J306" s="3" t="str">
        <f t="shared" si="70"/>
        <v/>
      </c>
      <c r="K306" s="3" t="str">
        <f t="shared" si="58"/>
        <v/>
      </c>
      <c r="L306" s="5"/>
      <c r="M306" s="5" t="str">
        <f t="shared" si="59"/>
        <v/>
      </c>
      <c r="O306" s="5" t="str">
        <f t="shared" si="60"/>
        <v/>
      </c>
      <c r="P306" s="5" t="str">
        <f t="shared" si="61"/>
        <v/>
      </c>
      <c r="Q306" s="5" t="str">
        <f t="shared" si="62"/>
        <v/>
      </c>
      <c r="S306" s="5" t="str">
        <f t="shared" si="63"/>
        <v/>
      </c>
      <c r="T306" s="5" t="str">
        <f t="shared" si="64"/>
        <v/>
      </c>
      <c r="U306" s="5" t="str">
        <f t="shared" si="65"/>
        <v/>
      </c>
      <c r="W306" s="5"/>
      <c r="X306" s="5" t="str">
        <f t="shared" si="66"/>
        <v/>
      </c>
      <c r="Y306" s="5" t="str">
        <f t="shared" si="67"/>
        <v/>
      </c>
      <c r="Z306" s="5" t="str">
        <f t="shared" si="68"/>
        <v/>
      </c>
      <c r="AA306" s="5" t="str">
        <f t="shared" si="69"/>
        <v/>
      </c>
    </row>
    <row r="307" spans="1:27">
      <c r="A307" s="1" t="s">
        <v>40</v>
      </c>
      <c r="B307" s="2" t="s">
        <v>35</v>
      </c>
      <c r="C307" s="1">
        <v>16</v>
      </c>
      <c r="D307" s="5" t="s">
        <v>13</v>
      </c>
      <c r="E307" s="5" t="s">
        <v>13</v>
      </c>
      <c r="F307" s="5" t="s">
        <v>13</v>
      </c>
      <c r="G307" s="5" t="s">
        <v>13</v>
      </c>
      <c r="H307" s="5" t="s">
        <v>13</v>
      </c>
      <c r="J307" s="3" t="str">
        <f t="shared" si="70"/>
        <v/>
      </c>
      <c r="K307" s="3" t="str">
        <f t="shared" si="58"/>
        <v/>
      </c>
      <c r="L307" s="5"/>
      <c r="M307" s="5" t="str">
        <f t="shared" si="59"/>
        <v/>
      </c>
      <c r="O307" s="5" t="str">
        <f t="shared" si="60"/>
        <v/>
      </c>
      <c r="P307" s="5" t="str">
        <f t="shared" si="61"/>
        <v/>
      </c>
      <c r="Q307" s="5" t="str">
        <f t="shared" si="62"/>
        <v/>
      </c>
      <c r="S307" s="5" t="str">
        <f t="shared" si="63"/>
        <v/>
      </c>
      <c r="T307" s="5" t="str">
        <f t="shared" si="64"/>
        <v/>
      </c>
      <c r="U307" s="5" t="str">
        <f t="shared" si="65"/>
        <v/>
      </c>
      <c r="W307" s="5"/>
      <c r="X307" s="5" t="str">
        <f t="shared" si="66"/>
        <v/>
      </c>
      <c r="Y307" s="5" t="str">
        <f t="shared" si="67"/>
        <v/>
      </c>
      <c r="Z307" s="5" t="str">
        <f t="shared" si="68"/>
        <v/>
      </c>
      <c r="AA307" s="5" t="str">
        <f t="shared" si="69"/>
        <v/>
      </c>
    </row>
    <row r="308" spans="1:27">
      <c r="A308" s="1" t="s">
        <v>40</v>
      </c>
      <c r="B308" s="2" t="s">
        <v>35</v>
      </c>
      <c r="C308" s="1">
        <v>17</v>
      </c>
      <c r="D308" s="5" t="s">
        <v>13</v>
      </c>
      <c r="E308" s="5" t="s">
        <v>13</v>
      </c>
      <c r="F308" s="5" t="s">
        <v>13</v>
      </c>
      <c r="G308" s="5" t="s">
        <v>13</v>
      </c>
      <c r="H308" s="5" t="s">
        <v>13</v>
      </c>
      <c r="J308" s="3" t="str">
        <f t="shared" si="70"/>
        <v/>
      </c>
      <c r="K308" s="3" t="str">
        <f t="shared" si="58"/>
        <v/>
      </c>
      <c r="L308" s="5"/>
      <c r="M308" s="5" t="str">
        <f t="shared" si="59"/>
        <v/>
      </c>
      <c r="O308" s="5" t="str">
        <f t="shared" si="60"/>
        <v/>
      </c>
      <c r="P308" s="5" t="str">
        <f t="shared" si="61"/>
        <v/>
      </c>
      <c r="Q308" s="5" t="str">
        <f t="shared" si="62"/>
        <v/>
      </c>
      <c r="S308" s="5" t="str">
        <f t="shared" si="63"/>
        <v/>
      </c>
      <c r="T308" s="5" t="str">
        <f t="shared" si="64"/>
        <v/>
      </c>
      <c r="U308" s="5" t="str">
        <f t="shared" si="65"/>
        <v/>
      </c>
      <c r="W308" s="5"/>
      <c r="X308" s="5" t="str">
        <f t="shared" si="66"/>
        <v/>
      </c>
      <c r="Y308" s="5" t="str">
        <f t="shared" si="67"/>
        <v/>
      </c>
      <c r="Z308" s="5" t="str">
        <f t="shared" si="68"/>
        <v/>
      </c>
      <c r="AA308" s="5" t="str">
        <f t="shared" si="69"/>
        <v/>
      </c>
    </row>
    <row r="309" spans="1:27">
      <c r="A309" s="1" t="s">
        <v>40</v>
      </c>
      <c r="B309" s="2" t="s">
        <v>35</v>
      </c>
      <c r="C309" s="1">
        <v>18</v>
      </c>
      <c r="D309" s="5" t="s">
        <v>13</v>
      </c>
      <c r="E309" s="5" t="s">
        <v>13</v>
      </c>
      <c r="F309" s="5" t="s">
        <v>13</v>
      </c>
      <c r="G309" s="5" t="s">
        <v>13</v>
      </c>
      <c r="H309" s="5" t="s">
        <v>13</v>
      </c>
      <c r="J309" s="3" t="str">
        <f t="shared" si="70"/>
        <v/>
      </c>
      <c r="K309" s="3" t="str">
        <f t="shared" si="58"/>
        <v/>
      </c>
      <c r="L309" s="5"/>
      <c r="M309" s="5" t="str">
        <f t="shared" si="59"/>
        <v/>
      </c>
      <c r="O309" s="5" t="str">
        <f t="shared" si="60"/>
        <v/>
      </c>
      <c r="P309" s="5" t="str">
        <f t="shared" si="61"/>
        <v/>
      </c>
      <c r="Q309" s="5" t="str">
        <f t="shared" si="62"/>
        <v/>
      </c>
      <c r="S309" s="5" t="str">
        <f t="shared" si="63"/>
        <v/>
      </c>
      <c r="T309" s="5" t="str">
        <f t="shared" si="64"/>
        <v/>
      </c>
      <c r="U309" s="5" t="str">
        <f t="shared" si="65"/>
        <v/>
      </c>
      <c r="W309" s="5"/>
      <c r="X309" s="5" t="str">
        <f t="shared" si="66"/>
        <v/>
      </c>
      <c r="Y309" s="5" t="str">
        <f t="shared" si="67"/>
        <v/>
      </c>
      <c r="Z309" s="5" t="str">
        <f t="shared" si="68"/>
        <v/>
      </c>
      <c r="AA309" s="5" t="str">
        <f t="shared" si="69"/>
        <v/>
      </c>
    </row>
    <row r="310" spans="1:27">
      <c r="A310" s="1" t="s">
        <v>29</v>
      </c>
      <c r="B310" s="2" t="s">
        <v>9</v>
      </c>
      <c r="C310" s="1">
        <v>1</v>
      </c>
      <c r="D310" s="5" t="s">
        <v>13</v>
      </c>
      <c r="E310" s="5" t="s">
        <v>13</v>
      </c>
      <c r="F310" s="5" t="s">
        <v>13</v>
      </c>
      <c r="G310" s="5" t="s">
        <v>13</v>
      </c>
      <c r="H310" s="5" t="s">
        <v>13</v>
      </c>
      <c r="J310" s="3" t="str">
        <f t="shared" si="70"/>
        <v/>
      </c>
      <c r="K310" s="3" t="str">
        <f t="shared" si="58"/>
        <v/>
      </c>
      <c r="L310" s="5"/>
      <c r="M310" s="5" t="str">
        <f t="shared" si="59"/>
        <v/>
      </c>
      <c r="O310" s="5" t="str">
        <f t="shared" si="60"/>
        <v/>
      </c>
      <c r="P310" s="5" t="str">
        <f t="shared" si="61"/>
        <v/>
      </c>
      <c r="Q310" s="5" t="str">
        <f t="shared" si="62"/>
        <v/>
      </c>
      <c r="S310" s="5" t="str">
        <f t="shared" si="63"/>
        <v/>
      </c>
      <c r="T310" s="5" t="str">
        <f t="shared" si="64"/>
        <v/>
      </c>
      <c r="U310" s="5" t="str">
        <f t="shared" si="65"/>
        <v/>
      </c>
      <c r="W310" s="5"/>
      <c r="X310" s="5" t="str">
        <f t="shared" si="66"/>
        <v/>
      </c>
      <c r="Y310" s="5" t="str">
        <f t="shared" si="67"/>
        <v/>
      </c>
      <c r="Z310" s="5" t="str">
        <f t="shared" si="68"/>
        <v/>
      </c>
      <c r="AA310" s="5" t="str">
        <f t="shared" si="69"/>
        <v/>
      </c>
    </row>
    <row r="311" spans="1:27">
      <c r="A311" s="1" t="s">
        <v>29</v>
      </c>
      <c r="B311" s="2" t="s">
        <v>9</v>
      </c>
      <c r="C311" s="1">
        <v>2</v>
      </c>
      <c r="D311" s="5">
        <v>20.199562460385827</v>
      </c>
      <c r="E311" s="5">
        <v>19.478340903464982</v>
      </c>
      <c r="F311" s="5">
        <v>31.428423068810616</v>
      </c>
      <c r="G311" s="5">
        <v>33.02945483255278</v>
      </c>
      <c r="H311" s="5">
        <v>29.904931972074206</v>
      </c>
      <c r="J311" s="3">
        <f t="shared" si="70"/>
        <v>9.3287527469934739E-2</v>
      </c>
      <c r="K311" s="3">
        <f t="shared" si="58"/>
        <v>0.1915534936945312</v>
      </c>
      <c r="L311" s="5"/>
      <c r="M311" s="5">
        <f t="shared" si="59"/>
        <v>0.13367704292432023</v>
      </c>
      <c r="O311" s="5">
        <f t="shared" si="60"/>
        <v>5.700150213929271E-5</v>
      </c>
      <c r="P311" s="5">
        <f t="shared" si="61"/>
        <v>2.5158588875373843E-5</v>
      </c>
      <c r="Q311" s="5">
        <f t="shared" si="62"/>
        <v>7.2761575143485263E-5</v>
      </c>
      <c r="S311" s="5">
        <f t="shared" si="63"/>
        <v>4.264120517055683E-4</v>
      </c>
      <c r="T311" s="5">
        <f t="shared" si="64"/>
        <v>1.882042594974E-4</v>
      </c>
      <c r="U311" s="5">
        <f t="shared" si="65"/>
        <v>5.4430868271583793E-4</v>
      </c>
      <c r="W311" s="5"/>
      <c r="X311" s="5">
        <f t="shared" si="66"/>
        <v>0.48700509539491671</v>
      </c>
      <c r="Y311" s="5">
        <f t="shared" si="67"/>
        <v>2.9757484992778331E-4</v>
      </c>
      <c r="Z311" s="5">
        <f t="shared" si="68"/>
        <v>1.3133975470838469E-4</v>
      </c>
      <c r="AA311" s="5">
        <f t="shared" si="69"/>
        <v>3.7984989853287433E-4</v>
      </c>
    </row>
    <row r="312" spans="1:27">
      <c r="A312" s="1" t="s">
        <v>29</v>
      </c>
      <c r="B312" s="2" t="s">
        <v>9</v>
      </c>
      <c r="C312" s="1">
        <v>3</v>
      </c>
      <c r="D312" s="5">
        <v>19.494935225590979</v>
      </c>
      <c r="E312" s="5">
        <v>19.439371475171829</v>
      </c>
      <c r="F312" s="5">
        <v>30.291759664004605</v>
      </c>
      <c r="G312" s="5">
        <v>29.388297876356962</v>
      </c>
      <c r="H312" s="5">
        <v>27.959479387282347</v>
      </c>
      <c r="J312" s="3">
        <f t="shared" si="70"/>
        <v>0.15203287769270837</v>
      </c>
      <c r="K312" s="3">
        <f t="shared" si="58"/>
        <v>0.1967981648062683</v>
      </c>
      <c r="L312" s="5"/>
      <c r="M312" s="5">
        <f t="shared" si="59"/>
        <v>0.17297338327078202</v>
      </c>
      <c r="O312" s="5">
        <f t="shared" si="60"/>
        <v>1.253303003501649E-4</v>
      </c>
      <c r="P312" s="5">
        <f t="shared" si="61"/>
        <v>3.1389452517357265E-4</v>
      </c>
      <c r="Q312" s="5">
        <f t="shared" si="62"/>
        <v>2.8024745366174046E-4</v>
      </c>
      <c r="S312" s="5">
        <f t="shared" si="63"/>
        <v>7.2456408020860627E-4</v>
      </c>
      <c r="T312" s="5">
        <f t="shared" si="64"/>
        <v>1.8146984191329885E-3</v>
      </c>
      <c r="U312" s="5">
        <f t="shared" si="65"/>
        <v>1.620176748367266E-3</v>
      </c>
      <c r="W312" s="5"/>
      <c r="X312" s="5">
        <f t="shared" si="66"/>
        <v>0.77253198901713493</v>
      </c>
      <c r="Y312" s="5">
        <f t="shared" si="67"/>
        <v>6.368468957703052E-4</v>
      </c>
      <c r="Z312" s="5">
        <f t="shared" si="68"/>
        <v>1.595007379680477E-3</v>
      </c>
      <c r="AA312" s="5">
        <f t="shared" si="69"/>
        <v>1.4240348935043229E-3</v>
      </c>
    </row>
    <row r="313" spans="1:27">
      <c r="A313" s="1" t="s">
        <v>29</v>
      </c>
      <c r="B313" s="2" t="s">
        <v>9</v>
      </c>
      <c r="C313" s="1">
        <v>4</v>
      </c>
      <c r="D313" s="5">
        <v>20.545039163041608</v>
      </c>
      <c r="E313" s="5">
        <v>20.824841574574421</v>
      </c>
      <c r="F313" s="5">
        <v>31.478717415413843</v>
      </c>
      <c r="G313" s="5">
        <v>30.372498023825319</v>
      </c>
      <c r="H313" s="5">
        <v>28.775078724481094</v>
      </c>
      <c r="J313" s="3">
        <f t="shared" si="70"/>
        <v>7.3421750093685539E-2</v>
      </c>
      <c r="K313" s="3">
        <f t="shared" si="58"/>
        <v>7.532740149237474E-2</v>
      </c>
      <c r="L313" s="5"/>
      <c r="M313" s="5">
        <f t="shared" si="59"/>
        <v>7.4368472134230743E-2</v>
      </c>
      <c r="O313" s="5">
        <f t="shared" si="60"/>
        <v>5.5048589256868803E-5</v>
      </c>
      <c r="P313" s="5">
        <f t="shared" si="61"/>
        <v>1.5867553630199903E-4</v>
      </c>
      <c r="Q313" s="5">
        <f t="shared" si="62"/>
        <v>1.5922886900033773E-4</v>
      </c>
      <c r="S313" s="5">
        <f t="shared" si="63"/>
        <v>7.4021406756225028E-4</v>
      </c>
      <c r="T313" s="5">
        <f t="shared" si="64"/>
        <v>2.133639857702051E-3</v>
      </c>
      <c r="U313" s="5">
        <f t="shared" si="65"/>
        <v>2.1410802781175729E-3</v>
      </c>
      <c r="W313" s="5"/>
      <c r="X313" s="5">
        <f t="shared" si="66"/>
        <v>0.97470175047944396</v>
      </c>
      <c r="Y313" s="5">
        <f t="shared" si="67"/>
        <v>7.3079102911098397E-4</v>
      </c>
      <c r="Z313" s="5">
        <f t="shared" si="68"/>
        <v>2.1064782955251878E-3</v>
      </c>
      <c r="AA313" s="5">
        <f t="shared" si="69"/>
        <v>2.1138239982492449E-3</v>
      </c>
    </row>
    <row r="314" spans="1:27">
      <c r="A314" s="1" t="s">
        <v>29</v>
      </c>
      <c r="B314" s="2" t="s">
        <v>9</v>
      </c>
      <c r="C314" s="1">
        <v>5</v>
      </c>
      <c r="D314" s="5">
        <v>21.269125130354745</v>
      </c>
      <c r="E314" s="5">
        <v>20.734515532517364</v>
      </c>
      <c r="F314" s="5">
        <v>31.669421884262857</v>
      </c>
      <c r="G314" s="5">
        <v>31.395170053904138</v>
      </c>
      <c r="H314" s="5">
        <v>30.236128662806198</v>
      </c>
      <c r="J314" s="3">
        <f t="shared" si="70"/>
        <v>4.4448093395557602E-2</v>
      </c>
      <c r="K314" s="3">
        <f t="shared" si="58"/>
        <v>8.0194361557788751E-2</v>
      </c>
      <c r="L314" s="5"/>
      <c r="M314" s="5">
        <f t="shared" si="59"/>
        <v>5.970332044633455E-2</v>
      </c>
      <c r="O314" s="5">
        <f t="shared" si="60"/>
        <v>4.8232350656216318E-5</v>
      </c>
      <c r="P314" s="5">
        <f t="shared" si="61"/>
        <v>7.8100716487347006E-5</v>
      </c>
      <c r="Q314" s="5">
        <f t="shared" si="62"/>
        <v>5.7836493362799792E-5</v>
      </c>
      <c r="S314" s="5">
        <f t="shared" si="63"/>
        <v>8.0786713863881113E-4</v>
      </c>
      <c r="T314" s="5">
        <f t="shared" si="64"/>
        <v>1.3081469490051111E-3</v>
      </c>
      <c r="U314" s="5">
        <f t="shared" si="65"/>
        <v>9.6873160371016901E-4</v>
      </c>
      <c r="W314" s="5"/>
      <c r="X314" s="5">
        <f t="shared" si="66"/>
        <v>0.55425459511299835</v>
      </c>
      <c r="Y314" s="5">
        <f t="shared" si="67"/>
        <v>6.0144316532103909E-4</v>
      </c>
      <c r="Z314" s="5">
        <f t="shared" si="68"/>
        <v>9.7389286441375246E-4</v>
      </c>
      <c r="AA314" s="5">
        <f t="shared" si="69"/>
        <v>7.2120398790284418E-4</v>
      </c>
    </row>
    <row r="315" spans="1:27">
      <c r="A315" s="1" t="s">
        <v>29</v>
      </c>
      <c r="B315" s="2" t="s">
        <v>9</v>
      </c>
      <c r="C315" s="1">
        <v>6</v>
      </c>
      <c r="D315" s="5">
        <v>20.570646934855056</v>
      </c>
      <c r="E315" s="5">
        <v>21.023249007970822</v>
      </c>
      <c r="F315" s="5">
        <v>32.746161024773563</v>
      </c>
      <c r="G315" s="5">
        <v>31.999230963598208</v>
      </c>
      <c r="H315" s="5">
        <v>30.65716968728476</v>
      </c>
      <c r="J315" s="3">
        <f t="shared" si="70"/>
        <v>7.2130015376624529E-2</v>
      </c>
      <c r="K315" s="3">
        <f t="shared" si="58"/>
        <v>6.5648740348941706E-2</v>
      </c>
      <c r="L315" s="5"/>
      <c r="M315" s="5">
        <f t="shared" si="59"/>
        <v>6.8813113945128193E-2</v>
      </c>
      <c r="O315" s="5">
        <f t="shared" si="60"/>
        <v>2.2866918792538099E-5</v>
      </c>
      <c r="P315" s="5">
        <f t="shared" si="61"/>
        <v>5.1382421219040832E-5</v>
      </c>
      <c r="Q315" s="5">
        <f t="shared" si="62"/>
        <v>4.3197237674582807E-5</v>
      </c>
      <c r="S315" s="5">
        <f t="shared" si="63"/>
        <v>3.3230466522372838E-4</v>
      </c>
      <c r="T315" s="5">
        <f t="shared" si="64"/>
        <v>7.4669519039660584E-4</v>
      </c>
      <c r="U315" s="5">
        <f t="shared" si="65"/>
        <v>6.277471719856833E-4</v>
      </c>
      <c r="W315" s="5"/>
      <c r="X315" s="5">
        <f t="shared" si="66"/>
        <v>1.098726571039033</v>
      </c>
      <c r="Y315" s="5">
        <f t="shared" si="67"/>
        <v>3.4832227809694334E-4</v>
      </c>
      <c r="Z315" s="5">
        <f t="shared" si="68"/>
        <v>7.8268708502141342E-4</v>
      </c>
      <c r="AA315" s="5">
        <f t="shared" si="69"/>
        <v>6.5800558312280202E-4</v>
      </c>
    </row>
    <row r="316" spans="1:27">
      <c r="A316" s="1" t="s">
        <v>29</v>
      </c>
      <c r="B316" s="2" t="s">
        <v>9</v>
      </c>
      <c r="C316" s="1">
        <v>7</v>
      </c>
      <c r="D316" s="5">
        <v>21.963829615640911</v>
      </c>
      <c r="E316" s="5">
        <v>21.572996081957296</v>
      </c>
      <c r="F316" s="5">
        <v>32.030784223060614</v>
      </c>
      <c r="G316" s="5">
        <v>30.479941403257417</v>
      </c>
      <c r="H316" s="5">
        <v>29.112419262364341</v>
      </c>
      <c r="J316" s="3">
        <f t="shared" si="70"/>
        <v>2.7461626014146236E-2</v>
      </c>
      <c r="K316" s="3">
        <f t="shared" si="58"/>
        <v>4.4847272769303018E-2</v>
      </c>
      <c r="L316" s="5"/>
      <c r="M316" s="5">
        <f t="shared" si="59"/>
        <v>3.5093860325490035E-2</v>
      </c>
      <c r="O316" s="5">
        <f t="shared" si="60"/>
        <v>3.7545468245731448E-5</v>
      </c>
      <c r="P316" s="5">
        <f t="shared" si="61"/>
        <v>1.4728763705126993E-4</v>
      </c>
      <c r="Q316" s="5">
        <f t="shared" si="62"/>
        <v>1.2602949315128705E-4</v>
      </c>
      <c r="S316" s="5">
        <f t="shared" si="63"/>
        <v>1.0698585991254063E-3</v>
      </c>
      <c r="T316" s="5">
        <f t="shared" si="64"/>
        <v>4.1969631065149364E-3</v>
      </c>
      <c r="U316" s="5">
        <f t="shared" si="65"/>
        <v>3.5912120234816952E-3</v>
      </c>
      <c r="W316" s="5"/>
      <c r="X316" s="5">
        <f t="shared" si="66"/>
        <v>0.61233658856828233</v>
      </c>
      <c r="Y316" s="5">
        <f t="shared" si="67"/>
        <v>8.3718509348087945E-4</v>
      </c>
      <c r="Z316" s="5">
        <f t="shared" si="68"/>
        <v>3.2842049907678022E-3</v>
      </c>
      <c r="AA316" s="5">
        <f t="shared" si="69"/>
        <v>2.8101930255511882E-3</v>
      </c>
    </row>
    <row r="317" spans="1:27">
      <c r="A317" s="1" t="s">
        <v>29</v>
      </c>
      <c r="B317" s="2" t="s">
        <v>9</v>
      </c>
      <c r="C317" s="1">
        <v>8</v>
      </c>
      <c r="D317" s="5">
        <v>20.835869128081097</v>
      </c>
      <c r="E317" s="5">
        <v>20.304737400233321</v>
      </c>
      <c r="F317" s="5">
        <v>33.360402433348625</v>
      </c>
      <c r="G317" s="5">
        <v>33.145715224422787</v>
      </c>
      <c r="H317" s="5">
        <v>31.646689802622507</v>
      </c>
      <c r="J317" s="3">
        <f t="shared" si="70"/>
        <v>6.0017263404039879E-2</v>
      </c>
      <c r="K317" s="3">
        <f t="shared" si="58"/>
        <v>0.10802392261546992</v>
      </c>
      <c r="L317" s="5"/>
      <c r="M317" s="5">
        <f t="shared" si="59"/>
        <v>8.0518943221767877E-2</v>
      </c>
      <c r="O317" s="5">
        <f t="shared" si="60"/>
        <v>1.4938347602996351E-5</v>
      </c>
      <c r="P317" s="5">
        <f t="shared" si="61"/>
        <v>2.3210709334041869E-5</v>
      </c>
      <c r="Q317" s="5">
        <f t="shared" si="62"/>
        <v>2.1756084650002573E-5</v>
      </c>
      <c r="S317" s="5">
        <f t="shared" si="63"/>
        <v>1.8552587757954885E-4</v>
      </c>
      <c r="T317" s="5">
        <f t="shared" si="64"/>
        <v>2.8826395883157807E-4</v>
      </c>
      <c r="U317" s="5">
        <f t="shared" si="65"/>
        <v>2.7019833817343156E-4</v>
      </c>
      <c r="W317" s="5"/>
      <c r="X317" s="5">
        <f t="shared" si="66"/>
        <v>0.55559233502084393</v>
      </c>
      <c r="Y317" s="5">
        <f t="shared" si="67"/>
        <v>1.3828740191348186E-4</v>
      </c>
      <c r="Z317" s="5">
        <f t="shared" si="68"/>
        <v>2.1486638118728993E-4</v>
      </c>
      <c r="AA317" s="5">
        <f t="shared" si="69"/>
        <v>2.0140061685638993E-4</v>
      </c>
    </row>
    <row r="318" spans="1:27">
      <c r="A318" s="1" t="s">
        <v>29</v>
      </c>
      <c r="B318" s="2" t="s">
        <v>9</v>
      </c>
      <c r="C318" s="1">
        <v>9</v>
      </c>
      <c r="D318" s="5" t="s">
        <v>13</v>
      </c>
      <c r="E318" s="5" t="s">
        <v>13</v>
      </c>
      <c r="F318" s="5" t="s">
        <v>13</v>
      </c>
      <c r="G318" s="5" t="s">
        <v>13</v>
      </c>
      <c r="H318" s="5" t="s">
        <v>13</v>
      </c>
      <c r="J318" s="3" t="str">
        <f t="shared" si="70"/>
        <v/>
      </c>
      <c r="K318" s="3" t="str">
        <f t="shared" si="58"/>
        <v/>
      </c>
      <c r="L318" s="5"/>
      <c r="M318" s="5" t="str">
        <f t="shared" si="59"/>
        <v/>
      </c>
      <c r="O318" s="5" t="str">
        <f t="shared" si="60"/>
        <v/>
      </c>
      <c r="P318" s="5" t="str">
        <f t="shared" si="61"/>
        <v/>
      </c>
      <c r="Q318" s="5" t="str">
        <f t="shared" si="62"/>
        <v/>
      </c>
      <c r="S318" s="5" t="str">
        <f t="shared" si="63"/>
        <v/>
      </c>
      <c r="T318" s="5" t="str">
        <f t="shared" si="64"/>
        <v/>
      </c>
      <c r="U318" s="5" t="str">
        <f t="shared" si="65"/>
        <v/>
      </c>
      <c r="W318" s="5"/>
      <c r="X318" s="5" t="str">
        <f t="shared" si="66"/>
        <v/>
      </c>
      <c r="Y318" s="5" t="str">
        <f t="shared" si="67"/>
        <v/>
      </c>
      <c r="Z318" s="5" t="str">
        <f t="shared" si="68"/>
        <v/>
      </c>
      <c r="AA318" s="5" t="str">
        <f t="shared" si="69"/>
        <v/>
      </c>
    </row>
    <row r="319" spans="1:27">
      <c r="A319" s="1" t="s">
        <v>29</v>
      </c>
      <c r="B319" s="2" t="s">
        <v>9</v>
      </c>
      <c r="C319" s="1">
        <v>10</v>
      </c>
      <c r="D319" s="5">
        <v>21.341033505590683</v>
      </c>
      <c r="E319" s="5">
        <v>21.19608457218586</v>
      </c>
      <c r="F319" s="5">
        <v>32.884141801354808</v>
      </c>
      <c r="G319" s="5">
        <v>30.478077344620463</v>
      </c>
      <c r="H319" s="5">
        <v>29.079282967987353</v>
      </c>
      <c r="J319" s="3">
        <f t="shared" si="70"/>
        <v>4.2286969132037056E-2</v>
      </c>
      <c r="K319" s="3">
        <f t="shared" si="58"/>
        <v>5.823682747795246E-2</v>
      </c>
      <c r="L319" s="5"/>
      <c r="M319" s="5">
        <f t="shared" si="59"/>
        <v>4.9625184391677006E-2</v>
      </c>
      <c r="O319" s="5">
        <f t="shared" si="60"/>
        <v>2.0781232290242942E-5</v>
      </c>
      <c r="P319" s="5">
        <f t="shared" si="61"/>
        <v>1.4747806554162382E-4</v>
      </c>
      <c r="Q319" s="5">
        <f t="shared" si="62"/>
        <v>1.2895767905726489E-4</v>
      </c>
      <c r="S319" s="5">
        <f t="shared" si="63"/>
        <v>4.1876383020006088E-4</v>
      </c>
      <c r="T319" s="5">
        <f t="shared" si="64"/>
        <v>2.9718391447701789E-3</v>
      </c>
      <c r="U319" s="5">
        <f t="shared" si="65"/>
        <v>2.5986337509487081E-3</v>
      </c>
      <c r="W319" s="5"/>
      <c r="X319" s="5">
        <f t="shared" si="66"/>
        <v>0.72612075491313866</v>
      </c>
      <c r="Y319" s="5">
        <f t="shared" si="67"/>
        <v>3.5684004761609632E-4</v>
      </c>
      <c r="Z319" s="5">
        <f t="shared" si="68"/>
        <v>2.5323849517293277E-3</v>
      </c>
      <c r="AA319" s="5">
        <f t="shared" si="69"/>
        <v>2.2143664866717924E-3</v>
      </c>
    </row>
    <row r="320" spans="1:27">
      <c r="A320" s="1" t="s">
        <v>29</v>
      </c>
      <c r="B320" s="2" t="s">
        <v>9</v>
      </c>
      <c r="C320" s="1">
        <v>11</v>
      </c>
      <c r="D320" s="5">
        <v>20.252067641821714</v>
      </c>
      <c r="E320" s="5">
        <v>20.269908656327374</v>
      </c>
      <c r="F320" s="5">
        <v>31.347372708957014</v>
      </c>
      <c r="G320" s="5">
        <v>30.345020737298693</v>
      </c>
      <c r="H320" s="5">
        <v>29.933848177708622</v>
      </c>
      <c r="J320" s="3">
        <f t="shared" si="70"/>
        <v>8.9953475559667734E-2</v>
      </c>
      <c r="K320" s="3">
        <f t="shared" si="58"/>
        <v>0.11066350979969107</v>
      </c>
      <c r="L320" s="5"/>
      <c r="M320" s="5">
        <f t="shared" si="59"/>
        <v>9.977257801677554E-2</v>
      </c>
      <c r="O320" s="5">
        <f t="shared" si="60"/>
        <v>6.0295498501137076E-5</v>
      </c>
      <c r="P320" s="5">
        <f t="shared" si="61"/>
        <v>1.6172660218827809E-4</v>
      </c>
      <c r="Q320" s="5">
        <f t="shared" si="62"/>
        <v>7.1317719400720088E-5</v>
      </c>
      <c r="S320" s="5">
        <f t="shared" si="63"/>
        <v>6.0432936283353451E-4</v>
      </c>
      <c r="T320" s="5">
        <f t="shared" si="64"/>
        <v>1.6209524240326408E-3</v>
      </c>
      <c r="U320" s="5">
        <f t="shared" si="65"/>
        <v>7.1480281274007864E-4</v>
      </c>
      <c r="W320" s="5"/>
      <c r="X320" s="5">
        <f t="shared" si="66"/>
        <v>0.81285579792733853</v>
      </c>
      <c r="Y320" s="5">
        <f t="shared" si="67"/>
        <v>5.448543843429173E-4</v>
      </c>
      <c r="Z320" s="5">
        <f t="shared" si="68"/>
        <v>1.4614266480524149E-3</v>
      </c>
      <c r="AA320" s="5">
        <f t="shared" si="69"/>
        <v>6.4445560718081598E-4</v>
      </c>
    </row>
    <row r="321" spans="1:27">
      <c r="A321" s="1" t="s">
        <v>29</v>
      </c>
      <c r="B321" s="2" t="s">
        <v>9</v>
      </c>
      <c r="C321" s="1">
        <v>12</v>
      </c>
      <c r="D321" s="5">
        <v>20.616742425062832</v>
      </c>
      <c r="E321" s="5">
        <v>20.120648790695348</v>
      </c>
      <c r="F321" s="5">
        <v>31.143310337455389</v>
      </c>
      <c r="G321" s="5">
        <v>29.842438183466754</v>
      </c>
      <c r="H321" s="5">
        <v>29.52089991656851</v>
      </c>
      <c r="J321" s="3">
        <f t="shared" si="70"/>
        <v>6.9861820662100629E-2</v>
      </c>
      <c r="K321" s="3">
        <f t="shared" si="58"/>
        <v>0.12272587491266025</v>
      </c>
      <c r="L321" s="5"/>
      <c r="M321" s="5">
        <f t="shared" si="59"/>
        <v>9.2595102806507346E-2</v>
      </c>
      <c r="O321" s="5">
        <f t="shared" si="60"/>
        <v>6.945664234119966E-5</v>
      </c>
      <c r="P321" s="5">
        <f t="shared" si="61"/>
        <v>2.2912574300240418E-4</v>
      </c>
      <c r="Q321" s="5">
        <f t="shared" si="62"/>
        <v>9.495268723286577E-5</v>
      </c>
      <c r="S321" s="5">
        <f t="shared" si="63"/>
        <v>7.5011140153211672E-4</v>
      </c>
      <c r="T321" s="5">
        <f t="shared" si="64"/>
        <v>2.4744909402087925E-3</v>
      </c>
      <c r="U321" s="5">
        <f t="shared" si="65"/>
        <v>1.0254612215430548E-3</v>
      </c>
      <c r="W321" s="5"/>
      <c r="X321" s="5">
        <f t="shared" si="66"/>
        <v>0.56925094819506372</v>
      </c>
      <c r="Y321" s="5">
        <f t="shared" si="67"/>
        <v>5.6594945760728567E-4</v>
      </c>
      <c r="Z321" s="5">
        <f t="shared" si="68"/>
        <v>1.866971762600715E-3</v>
      </c>
      <c r="AA321" s="5">
        <f t="shared" si="69"/>
        <v>7.7369737474220737E-4</v>
      </c>
    </row>
    <row r="322" spans="1:27">
      <c r="A322" s="1" t="s">
        <v>29</v>
      </c>
      <c r="B322" s="2" t="s">
        <v>9</v>
      </c>
      <c r="C322" s="1">
        <v>13</v>
      </c>
      <c r="D322" s="5">
        <v>19.831575572090433</v>
      </c>
      <c r="E322" s="5">
        <v>18.823493094050011</v>
      </c>
      <c r="F322" s="5">
        <v>31.738682116147945</v>
      </c>
      <c r="G322" s="5">
        <v>31.152972722134461</v>
      </c>
      <c r="H322" s="5">
        <v>30.499887397911646</v>
      </c>
      <c r="J322" s="3">
        <f t="shared" si="70"/>
        <v>0.12039228960852433</v>
      </c>
      <c r="K322" s="3">
        <f t="shared" si="58"/>
        <v>0.30159137035576561</v>
      </c>
      <c r="L322" s="5"/>
      <c r="M322" s="5">
        <f t="shared" si="59"/>
        <v>0.19054992942350585</v>
      </c>
      <c r="O322" s="5">
        <f t="shared" si="60"/>
        <v>4.5971536668780993E-5</v>
      </c>
      <c r="P322" s="5">
        <f t="shared" si="61"/>
        <v>9.2376962912398076E-5</v>
      </c>
      <c r="Q322" s="5">
        <f t="shared" si="62"/>
        <v>4.8172885723603597E-5</v>
      </c>
      <c r="S322" s="5">
        <f t="shared" si="63"/>
        <v>2.4125716975001953E-4</v>
      </c>
      <c r="T322" s="5">
        <f t="shared" si="64"/>
        <v>4.8479137825911282E-4</v>
      </c>
      <c r="U322" s="5">
        <f t="shared" si="65"/>
        <v>2.52809779931942E-4</v>
      </c>
      <c r="W322" s="5"/>
      <c r="X322" s="5">
        <f t="shared" si="66"/>
        <v>0.39919010105132058</v>
      </c>
      <c r="Y322" s="5">
        <f t="shared" si="67"/>
        <v>1.5242988091652518E-4</v>
      </c>
      <c r="Z322" s="5">
        <f t="shared" si="68"/>
        <v>3.0629842890871723E-4</v>
      </c>
      <c r="AA322" s="5">
        <f t="shared" si="69"/>
        <v>1.597289924667855E-4</v>
      </c>
    </row>
    <row r="323" spans="1:27">
      <c r="A323" s="1" t="s">
        <v>29</v>
      </c>
      <c r="B323" s="2" t="s">
        <v>9</v>
      </c>
      <c r="C323" s="1">
        <v>14</v>
      </c>
      <c r="D323" s="5">
        <v>19.514991112920519</v>
      </c>
      <c r="E323" s="5">
        <v>19.003496187914902</v>
      </c>
      <c r="F323" s="5">
        <v>29.815036600470563</v>
      </c>
      <c r="G323" s="5">
        <v>30.044416622464809</v>
      </c>
      <c r="H323" s="5">
        <v>27.394766431175061</v>
      </c>
      <c r="J323" s="3">
        <f t="shared" si="70"/>
        <v>0.14993398786174039</v>
      </c>
      <c r="K323" s="3">
        <f t="shared" si="58"/>
        <v>0.26621503536869151</v>
      </c>
      <c r="L323" s="5"/>
      <c r="M323" s="5">
        <f t="shared" si="59"/>
        <v>0.19978659084528716</v>
      </c>
      <c r="O323" s="5">
        <f t="shared" si="60"/>
        <v>1.7440704433559771E-4</v>
      </c>
      <c r="P323" s="5">
        <f t="shared" si="61"/>
        <v>1.9919219515041978E-4</v>
      </c>
      <c r="Q323" s="5">
        <f t="shared" si="62"/>
        <v>4.145121013940253E-4</v>
      </c>
      <c r="S323" s="5">
        <f t="shared" si="63"/>
        <v>8.7296671712395785E-4</v>
      </c>
      <c r="T323" s="5">
        <f t="shared" si="64"/>
        <v>9.9702484690112323E-4</v>
      </c>
      <c r="U323" s="5">
        <f t="shared" si="65"/>
        <v>2.0747743862100311E-3</v>
      </c>
      <c r="W323" s="5"/>
      <c r="X323" s="5">
        <f t="shared" si="66"/>
        <v>0.56320631047037217</v>
      </c>
      <c r="Y323" s="5">
        <f t="shared" si="67"/>
        <v>6.5513596590836669E-4</v>
      </c>
      <c r="Z323" s="5">
        <f t="shared" si="68"/>
        <v>7.4823796061913178E-4</v>
      </c>
      <c r="AA323" s="5">
        <f t="shared" si="69"/>
        <v>1.5570574397496049E-3</v>
      </c>
    </row>
    <row r="324" spans="1:27">
      <c r="A324" s="1" t="s">
        <v>29</v>
      </c>
      <c r="B324" s="2" t="s">
        <v>9</v>
      </c>
      <c r="C324" s="1">
        <v>15</v>
      </c>
      <c r="D324" s="5" t="s">
        <v>13</v>
      </c>
      <c r="E324" s="5" t="s">
        <v>13</v>
      </c>
      <c r="F324" s="5" t="s">
        <v>13</v>
      </c>
      <c r="G324" s="5" t="s">
        <v>13</v>
      </c>
      <c r="H324" s="5" t="s">
        <v>13</v>
      </c>
      <c r="J324" s="3" t="str">
        <f t="shared" si="70"/>
        <v/>
      </c>
      <c r="K324" s="3" t="str">
        <f t="shared" ref="K324:K387" si="71">IF(E324="","",POWER(2,E$401-E324))</f>
        <v/>
      </c>
      <c r="L324" s="5"/>
      <c r="M324" s="5" t="str">
        <f t="shared" ref="M324:M387" si="72">IF(J324="","",GEOMEAN(J324:K324))</f>
        <v/>
      </c>
      <c r="O324" s="5" t="str">
        <f t="shared" ref="O324:O387" si="73">IF(F324="","",POWER(2,F$401-F324))</f>
        <v/>
      </c>
      <c r="P324" s="5" t="str">
        <f t="shared" ref="P324:P387" si="74">IF(G324="","",POWER(2,G$401-G324))</f>
        <v/>
      </c>
      <c r="Q324" s="5" t="str">
        <f t="shared" ref="Q324:Q387" si="75">IF(H324="","",POWER(2,H$401-H324))</f>
        <v/>
      </c>
      <c r="S324" s="5" t="str">
        <f t="shared" si="63"/>
        <v/>
      </c>
      <c r="T324" s="5" t="str">
        <f t="shared" si="64"/>
        <v/>
      </c>
      <c r="U324" s="5" t="str">
        <f t="shared" si="65"/>
        <v/>
      </c>
      <c r="W324" s="5"/>
      <c r="X324" s="5" t="str">
        <f t="shared" si="66"/>
        <v/>
      </c>
      <c r="Y324" s="5" t="str">
        <f t="shared" si="67"/>
        <v/>
      </c>
      <c r="Z324" s="5" t="str">
        <f t="shared" si="68"/>
        <v/>
      </c>
      <c r="AA324" s="5" t="str">
        <f t="shared" si="69"/>
        <v/>
      </c>
    </row>
    <row r="325" spans="1:27">
      <c r="A325" s="1" t="s">
        <v>29</v>
      </c>
      <c r="B325" s="2" t="s">
        <v>9</v>
      </c>
      <c r="C325" s="1">
        <v>16</v>
      </c>
      <c r="D325" s="5">
        <v>17.835017729312192</v>
      </c>
      <c r="E325" s="5">
        <v>17.094160147520356</v>
      </c>
      <c r="F325" s="5">
        <v>29.734829393013545</v>
      </c>
      <c r="G325" s="5">
        <v>29.104298130047468</v>
      </c>
      <c r="H325" s="5">
        <v>26.887560764760877</v>
      </c>
      <c r="J325" s="3">
        <f t="shared" si="70"/>
        <v>0.4804215417960101</v>
      </c>
      <c r="K325" s="3">
        <f t="shared" si="71"/>
        <v>1</v>
      </c>
      <c r="L325" s="5"/>
      <c r="M325" s="5">
        <f t="shared" si="72"/>
        <v>0.69312447785084752</v>
      </c>
      <c r="O325" s="5">
        <f t="shared" si="73"/>
        <v>1.8437787168272424E-4</v>
      </c>
      <c r="P325" s="5">
        <f t="shared" si="74"/>
        <v>3.8218724009002813E-4</v>
      </c>
      <c r="Q325" s="5">
        <f t="shared" si="75"/>
        <v>5.8914382974025283E-4</v>
      </c>
      <c r="S325" s="5">
        <f t="shared" si="63"/>
        <v>2.6600975376662469E-4</v>
      </c>
      <c r="T325" s="5">
        <f t="shared" si="64"/>
        <v>5.5139769594498504E-4</v>
      </c>
      <c r="U325" s="5">
        <f t="shared" si="65"/>
        <v>8.4998272109361266E-4</v>
      </c>
      <c r="W325" s="5"/>
      <c r="X325" s="5">
        <f t="shared" si="66"/>
        <v>0.4804215417960101</v>
      </c>
      <c r="Y325" s="5">
        <f t="shared" si="67"/>
        <v>1.8437787168272424E-4</v>
      </c>
      <c r="Z325" s="5">
        <f t="shared" si="68"/>
        <v>3.8218724009002813E-4</v>
      </c>
      <c r="AA325" s="5">
        <f t="shared" si="69"/>
        <v>5.8914382974025283E-4</v>
      </c>
    </row>
    <row r="326" spans="1:27">
      <c r="A326" s="1" t="s">
        <v>29</v>
      </c>
      <c r="B326" s="2" t="s">
        <v>9</v>
      </c>
      <c r="C326" s="1">
        <v>17</v>
      </c>
      <c r="D326" s="5">
        <v>20.056094283717229</v>
      </c>
      <c r="E326" s="5">
        <v>19.518222977982816</v>
      </c>
      <c r="F326" s="5">
        <v>31.87058707672816</v>
      </c>
      <c r="G326" s="5">
        <v>32.304969491162929</v>
      </c>
      <c r="H326" s="5">
        <v>31.655478426028687</v>
      </c>
      <c r="J326" s="3">
        <f t="shared" si="70"/>
        <v>0.10304141338100317</v>
      </c>
      <c r="K326" s="3">
        <f t="shared" si="71"/>
        <v>0.18633068333067818</v>
      </c>
      <c r="L326" s="5"/>
      <c r="M326" s="5">
        <f t="shared" si="72"/>
        <v>0.13856325980086209</v>
      </c>
      <c r="O326" s="5">
        <f t="shared" si="73"/>
        <v>4.1954801555545752E-5</v>
      </c>
      <c r="P326" s="5">
        <f t="shared" si="74"/>
        <v>4.1569815541921899E-5</v>
      </c>
      <c r="Q326" s="5">
        <f t="shared" si="75"/>
        <v>2.1623953593319593E-5</v>
      </c>
      <c r="S326" s="5">
        <f t="shared" si="63"/>
        <v>3.0278445827444889E-4</v>
      </c>
      <c r="T326" s="5">
        <f t="shared" si="64"/>
        <v>3.0000604490443191E-4</v>
      </c>
      <c r="U326" s="5">
        <f t="shared" si="65"/>
        <v>1.5605834926514232E-4</v>
      </c>
      <c r="W326" s="5"/>
      <c r="X326" s="5">
        <f t="shared" si="66"/>
        <v>0.55300292758620528</v>
      </c>
      <c r="Y326" s="5">
        <f t="shared" si="67"/>
        <v>2.2516313902573533E-4</v>
      </c>
      <c r="Z326" s="5">
        <f t="shared" si="68"/>
        <v>2.2309699507809237E-4</v>
      </c>
      <c r="AA326" s="5">
        <f t="shared" si="69"/>
        <v>1.1605149085909751E-4</v>
      </c>
    </row>
    <row r="327" spans="1:27">
      <c r="A327" s="1" t="s">
        <v>29</v>
      </c>
      <c r="B327" s="2" t="s">
        <v>9</v>
      </c>
      <c r="C327" s="1">
        <v>18</v>
      </c>
      <c r="D327" s="5">
        <v>22.830163912787867</v>
      </c>
      <c r="E327" s="5">
        <v>22.640491098061851</v>
      </c>
      <c r="F327" s="5">
        <v>32.916625773237556</v>
      </c>
      <c r="G327" s="5">
        <v>32.501748246589123</v>
      </c>
      <c r="H327" s="5">
        <v>32.448049529724607</v>
      </c>
      <c r="J327" s="3">
        <f t="shared" si="70"/>
        <v>1.5063768703976452E-2</v>
      </c>
      <c r="K327" s="3">
        <f t="shared" si="71"/>
        <v>2.1398730934901036E-2</v>
      </c>
      <c r="L327" s="5"/>
      <c r="M327" s="5">
        <f t="shared" si="72"/>
        <v>1.7953983774137008E-2</v>
      </c>
      <c r="O327" s="5">
        <f t="shared" si="73"/>
        <v>2.0318546957024517E-5</v>
      </c>
      <c r="P327" s="5">
        <f t="shared" si="74"/>
        <v>3.6269518451983088E-5</v>
      </c>
      <c r="Q327" s="5">
        <f t="shared" si="75"/>
        <v>1.2483817891855859E-5</v>
      </c>
      <c r="S327" s="5">
        <f t="shared" si="63"/>
        <v>1.1317013100064009E-3</v>
      </c>
      <c r="T327" s="5">
        <f t="shared" si="64"/>
        <v>2.0201376423337248E-3</v>
      </c>
      <c r="U327" s="5">
        <f t="shared" si="65"/>
        <v>6.9532300178632182E-4</v>
      </c>
      <c r="W327" s="5"/>
      <c r="X327" s="5">
        <f t="shared" si="66"/>
        <v>0.70395617150396761</v>
      </c>
      <c r="Y327" s="5">
        <f t="shared" si="67"/>
        <v>9.4952111967935653E-4</v>
      </c>
      <c r="Z327" s="5">
        <f t="shared" si="68"/>
        <v>1.6949378242252676E-3</v>
      </c>
      <c r="AA327" s="5">
        <f t="shared" si="69"/>
        <v>5.8339057254535242E-4</v>
      </c>
    </row>
    <row r="328" spans="1:27">
      <c r="A328" s="1" t="s">
        <v>41</v>
      </c>
      <c r="B328" s="2" t="s">
        <v>35</v>
      </c>
      <c r="C328" s="1">
        <v>1</v>
      </c>
      <c r="D328" s="5" t="s">
        <v>13</v>
      </c>
      <c r="E328" s="5" t="s">
        <v>13</v>
      </c>
      <c r="F328" s="5" t="s">
        <v>13</v>
      </c>
      <c r="G328" s="5" t="s">
        <v>13</v>
      </c>
      <c r="H328" s="5" t="s">
        <v>13</v>
      </c>
      <c r="J328" s="3" t="str">
        <f t="shared" si="70"/>
        <v/>
      </c>
      <c r="K328" s="3" t="str">
        <f t="shared" si="71"/>
        <v/>
      </c>
      <c r="L328" s="5"/>
      <c r="M328" s="5" t="str">
        <f t="shared" si="72"/>
        <v/>
      </c>
      <c r="O328" s="5" t="str">
        <f t="shared" si="73"/>
        <v/>
      </c>
      <c r="P328" s="5" t="str">
        <f t="shared" si="74"/>
        <v/>
      </c>
      <c r="Q328" s="5" t="str">
        <f t="shared" si="75"/>
        <v/>
      </c>
      <c r="S328" s="5" t="str">
        <f t="shared" si="63"/>
        <v/>
      </c>
      <c r="T328" s="5" t="str">
        <f t="shared" si="64"/>
        <v/>
      </c>
      <c r="U328" s="5" t="str">
        <f t="shared" si="65"/>
        <v/>
      </c>
      <c r="W328" s="5"/>
      <c r="X328" s="5" t="str">
        <f t="shared" si="66"/>
        <v/>
      </c>
      <c r="Y328" s="5" t="str">
        <f t="shared" si="67"/>
        <v/>
      </c>
      <c r="Z328" s="5" t="str">
        <f t="shared" si="68"/>
        <v/>
      </c>
      <c r="AA328" s="5" t="str">
        <f t="shared" si="69"/>
        <v/>
      </c>
    </row>
    <row r="329" spans="1:27">
      <c r="A329" s="1" t="s">
        <v>41</v>
      </c>
      <c r="B329" s="2" t="s">
        <v>35</v>
      </c>
      <c r="C329" s="1">
        <v>2</v>
      </c>
      <c r="D329" s="5">
        <v>17.231664823582957</v>
      </c>
      <c r="E329" s="5">
        <v>18.410118178158278</v>
      </c>
      <c r="F329" s="5">
        <v>19.049460003060318</v>
      </c>
      <c r="G329" s="5">
        <v>19.653718173262543</v>
      </c>
      <c r="H329" s="5">
        <v>18.290649658596713</v>
      </c>
      <c r="J329" s="3">
        <f t="shared" si="70"/>
        <v>0.72987719653257832</v>
      </c>
      <c r="K329" s="3">
        <f t="shared" si="71"/>
        <v>0.40165868283920886</v>
      </c>
      <c r="L329" s="5"/>
      <c r="M329" s="5">
        <f t="shared" si="72"/>
        <v>0.54144391527992053</v>
      </c>
      <c r="O329" s="5">
        <f t="shared" si="73"/>
        <v>0.30361659024571819</v>
      </c>
      <c r="P329" s="5">
        <f t="shared" si="74"/>
        <v>0.26741405327525686</v>
      </c>
      <c r="Q329" s="5">
        <f t="shared" si="75"/>
        <v>0.22811269034029591</v>
      </c>
      <c r="S329" s="5">
        <f t="shared" ref="S329:S392" si="76">IF($M329&lt;&gt;"",O329/$M329,"")</f>
        <v>0.56075353638197556</v>
      </c>
      <c r="T329" s="5">
        <f t="shared" ref="T329:T392" si="77">IF($M329&lt;&gt;"",P329/$M329,"")</f>
        <v>0.49389058724024398</v>
      </c>
      <c r="U329" s="5">
        <f t="shared" ref="U329:U392" si="78">IF($M329&lt;&gt;"",Q329/$M329,"")</f>
        <v>0.42130437502906309</v>
      </c>
      <c r="W329" s="5"/>
      <c r="X329" s="5">
        <f t="shared" ref="X329:X392" si="79">IF($K329&lt;&gt;"",IF($J329&lt;&gt;"",J329/$K329,""),"")</f>
        <v>1.8171577703070874</v>
      </c>
      <c r="Y329" s="5">
        <f t="shared" ref="Y329:Y392" si="80">IF($K329&lt;&gt;"",IF($O329&lt;&gt;"",O329/$K329,""),"")</f>
        <v>0.75590695089557247</v>
      </c>
      <c r="Z329" s="5">
        <f t="shared" ref="Z329:Z392" si="81">IF($K329&lt;&gt;"",IF($P329&lt;&gt;"",P329/$K329,""),"")</f>
        <v>0.66577436191590433</v>
      </c>
      <c r="AA329" s="5">
        <f t="shared" ref="AA329:AA392" si="82">IF($K329&lt;&gt;"",IF($Q329&lt;&gt;"",Q329/$K329,""),"")</f>
        <v>0.56792670017198033</v>
      </c>
    </row>
    <row r="330" spans="1:27">
      <c r="A330" s="1" t="s">
        <v>41</v>
      </c>
      <c r="B330" s="2" t="s">
        <v>35</v>
      </c>
      <c r="C330" s="1">
        <v>3</v>
      </c>
      <c r="D330" s="5" t="s">
        <v>13</v>
      </c>
      <c r="E330" s="5" t="s">
        <v>13</v>
      </c>
      <c r="F330" s="5" t="s">
        <v>13</v>
      </c>
      <c r="G330" s="5" t="s">
        <v>13</v>
      </c>
      <c r="H330" s="5" t="s">
        <v>13</v>
      </c>
      <c r="J330" s="3" t="str">
        <f t="shared" si="70"/>
        <v/>
      </c>
      <c r="K330" s="3" t="str">
        <f t="shared" si="71"/>
        <v/>
      </c>
      <c r="L330" s="5"/>
      <c r="M330" s="5" t="str">
        <f t="shared" si="72"/>
        <v/>
      </c>
      <c r="O330" s="5" t="str">
        <f t="shared" si="73"/>
        <v/>
      </c>
      <c r="P330" s="5" t="str">
        <f t="shared" si="74"/>
        <v/>
      </c>
      <c r="Q330" s="5" t="str">
        <f t="shared" si="75"/>
        <v/>
      </c>
      <c r="S330" s="5" t="str">
        <f t="shared" si="76"/>
        <v/>
      </c>
      <c r="T330" s="5" t="str">
        <f t="shared" si="77"/>
        <v/>
      </c>
      <c r="U330" s="5" t="str">
        <f t="shared" si="78"/>
        <v/>
      </c>
      <c r="W330" s="5"/>
      <c r="X330" s="5" t="str">
        <f t="shared" si="79"/>
        <v/>
      </c>
      <c r="Y330" s="5" t="str">
        <f t="shared" si="80"/>
        <v/>
      </c>
      <c r="Z330" s="5" t="str">
        <f t="shared" si="81"/>
        <v/>
      </c>
      <c r="AA330" s="5" t="str">
        <f t="shared" si="82"/>
        <v/>
      </c>
    </row>
    <row r="331" spans="1:27">
      <c r="A331" s="1" t="s">
        <v>41</v>
      </c>
      <c r="B331" s="2" t="s">
        <v>35</v>
      </c>
      <c r="C331" s="1">
        <v>4</v>
      </c>
      <c r="D331" s="5">
        <v>17.115432029633904</v>
      </c>
      <c r="E331" s="5">
        <v>18.940995709033384</v>
      </c>
      <c r="F331" s="5">
        <v>17.329782532955626</v>
      </c>
      <c r="G331" s="5">
        <v>17.750865363020253</v>
      </c>
      <c r="H331" s="5">
        <v>16.158468272445067</v>
      </c>
      <c r="J331" s="3">
        <f t="shared" si="70"/>
        <v>0.79111451480106287</v>
      </c>
      <c r="K331" s="3">
        <f t="shared" si="71"/>
        <v>0.27800147420201921</v>
      </c>
      <c r="L331" s="5"/>
      <c r="M331" s="5">
        <f t="shared" si="72"/>
        <v>0.46896801743542238</v>
      </c>
      <c r="O331" s="5">
        <f t="shared" si="73"/>
        <v>1</v>
      </c>
      <c r="P331" s="5">
        <f t="shared" si="74"/>
        <v>1</v>
      </c>
      <c r="Q331" s="5">
        <f t="shared" si="75"/>
        <v>1</v>
      </c>
      <c r="S331" s="5">
        <f t="shared" si="76"/>
        <v>2.1323415730321131</v>
      </c>
      <c r="T331" s="5">
        <f t="shared" si="77"/>
        <v>2.1323415730321131</v>
      </c>
      <c r="U331" s="5">
        <f t="shared" si="78"/>
        <v>2.1323415730321131</v>
      </c>
      <c r="W331" s="5"/>
      <c r="X331" s="5">
        <f t="shared" si="79"/>
        <v>2.8457205742231881</v>
      </c>
      <c r="Y331" s="5">
        <f t="shared" si="80"/>
        <v>3.5971032271336663</v>
      </c>
      <c r="Z331" s="5">
        <f t="shared" si="81"/>
        <v>3.5971032271336663</v>
      </c>
      <c r="AA331" s="5">
        <f t="shared" si="82"/>
        <v>3.5971032271336663</v>
      </c>
    </row>
    <row r="332" spans="1:27">
      <c r="A332" s="1" t="s">
        <v>41</v>
      </c>
      <c r="B332" s="2" t="s">
        <v>35</v>
      </c>
      <c r="C332" s="1">
        <v>5</v>
      </c>
      <c r="D332" s="5">
        <v>18.589817740331931</v>
      </c>
      <c r="E332" s="5">
        <v>19.866047447087738</v>
      </c>
      <c r="F332" s="5">
        <v>19.184028557029364</v>
      </c>
      <c r="G332" s="5">
        <v>19.350393379187185</v>
      </c>
      <c r="H332" s="5">
        <v>17.877004467501195</v>
      </c>
      <c r="J332" s="3">
        <f t="shared" si="70"/>
        <v>0.28471151257987937</v>
      </c>
      <c r="K332" s="3">
        <f t="shared" si="71"/>
        <v>0.14641270967179487</v>
      </c>
      <c r="L332" s="5"/>
      <c r="M332" s="5">
        <f t="shared" si="72"/>
        <v>0.20416998807752193</v>
      </c>
      <c r="O332" s="5">
        <f t="shared" si="73"/>
        <v>0.27657716929961768</v>
      </c>
      <c r="P332" s="5">
        <f t="shared" si="74"/>
        <v>0.32998491600807173</v>
      </c>
      <c r="Q332" s="5">
        <f t="shared" si="75"/>
        <v>0.30385686772794623</v>
      </c>
      <c r="S332" s="5">
        <f t="shared" si="76"/>
        <v>1.354641648872523</v>
      </c>
      <c r="T332" s="5">
        <f t="shared" si="77"/>
        <v>1.6162263568472108</v>
      </c>
      <c r="U332" s="5">
        <f t="shared" si="78"/>
        <v>1.4882543246883764</v>
      </c>
      <c r="W332" s="5"/>
      <c r="X332" s="5">
        <f t="shared" si="79"/>
        <v>1.9445819506933595</v>
      </c>
      <c r="Y332" s="5">
        <f t="shared" si="80"/>
        <v>1.8890243198121608</v>
      </c>
      <c r="Z332" s="5">
        <f t="shared" si="81"/>
        <v>2.2537996649866008</v>
      </c>
      <c r="AA332" s="5">
        <f t="shared" si="82"/>
        <v>2.0753448823472023</v>
      </c>
    </row>
    <row r="333" spans="1:27">
      <c r="A333" s="1" t="s">
        <v>41</v>
      </c>
      <c r="B333" s="2" t="s">
        <v>35</v>
      </c>
      <c r="C333" s="1">
        <v>6</v>
      </c>
      <c r="D333" s="5">
        <v>17.971872942994999</v>
      </c>
      <c r="E333" s="5">
        <v>19.186096143768822</v>
      </c>
      <c r="F333" s="5">
        <v>19.30693180964505</v>
      </c>
      <c r="G333" s="5">
        <v>19.968583445661469</v>
      </c>
      <c r="H333" s="5">
        <v>17.859574932562925</v>
      </c>
      <c r="J333" s="3">
        <f t="shared" si="70"/>
        <v>0.43694316309318593</v>
      </c>
      <c r="K333" s="3">
        <f t="shared" si="71"/>
        <v>0.23456570517195605</v>
      </c>
      <c r="L333" s="5"/>
      <c r="M333" s="5">
        <f t="shared" si="72"/>
        <v>0.32014353213991087</v>
      </c>
      <c r="O333" s="5">
        <f t="shared" si="73"/>
        <v>0.25399125373175707</v>
      </c>
      <c r="P333" s="5">
        <f t="shared" si="74"/>
        <v>0.21498112696630567</v>
      </c>
      <c r="Q333" s="5">
        <f t="shared" si="75"/>
        <v>0.3075500978117785</v>
      </c>
      <c r="S333" s="5">
        <f t="shared" si="76"/>
        <v>0.79336681279806842</v>
      </c>
      <c r="T333" s="5">
        <f t="shared" si="77"/>
        <v>0.67151482189667799</v>
      </c>
      <c r="U333" s="5">
        <f t="shared" si="78"/>
        <v>0.96066316178885436</v>
      </c>
      <c r="W333" s="5"/>
      <c r="X333" s="5">
        <f t="shared" si="79"/>
        <v>1.8627751348939543</v>
      </c>
      <c r="Y333" s="5">
        <f t="shared" si="80"/>
        <v>1.0828149560293159</v>
      </c>
      <c r="Z333" s="5">
        <f t="shared" si="81"/>
        <v>0.91650706913317415</v>
      </c>
      <c r="AA333" s="5">
        <f t="shared" si="82"/>
        <v>1.3111469026826359</v>
      </c>
    </row>
    <row r="334" spans="1:27">
      <c r="A334" s="1" t="s">
        <v>41</v>
      </c>
      <c r="B334" s="2" t="s">
        <v>35</v>
      </c>
      <c r="C334" s="1">
        <v>7</v>
      </c>
      <c r="D334" s="5">
        <v>18.435629119773029</v>
      </c>
      <c r="E334" s="5">
        <v>19.348668153626228</v>
      </c>
      <c r="F334" s="5">
        <v>19.799997608127612</v>
      </c>
      <c r="G334" s="5">
        <v>20.025805128332454</v>
      </c>
      <c r="H334" s="5">
        <v>18.032527487033878</v>
      </c>
      <c r="J334" s="3">
        <f t="shared" si="70"/>
        <v>0.31682571846363605</v>
      </c>
      <c r="K334" s="3">
        <f t="shared" si="71"/>
        <v>0.20956823931932875</v>
      </c>
      <c r="L334" s="5"/>
      <c r="M334" s="5">
        <f t="shared" si="72"/>
        <v>0.25767539267362249</v>
      </c>
      <c r="O334" s="5">
        <f t="shared" si="73"/>
        <v>0.1804642440510959</v>
      </c>
      <c r="P334" s="5">
        <f t="shared" si="74"/>
        <v>0.20662120610458287</v>
      </c>
      <c r="Q334" s="5">
        <f t="shared" si="75"/>
        <v>0.27280477191886326</v>
      </c>
      <c r="S334" s="5">
        <f t="shared" si="76"/>
        <v>0.70035497832606786</v>
      </c>
      <c r="T334" s="5">
        <f t="shared" si="77"/>
        <v>0.80186627042922176</v>
      </c>
      <c r="U334" s="5">
        <f t="shared" si="78"/>
        <v>1.0587148780031317</v>
      </c>
      <c r="W334" s="5"/>
      <c r="X334" s="5">
        <f t="shared" si="79"/>
        <v>1.5118021676026689</v>
      </c>
      <c r="Y334" s="5">
        <f t="shared" si="80"/>
        <v>0.86112401687029616</v>
      </c>
      <c r="Z334" s="5">
        <f t="shared" si="81"/>
        <v>0.98593759615332099</v>
      </c>
      <c r="AA334" s="5">
        <f t="shared" si="82"/>
        <v>1.3017467379834122</v>
      </c>
    </row>
    <row r="335" spans="1:27">
      <c r="A335" s="1" t="s">
        <v>41</v>
      </c>
      <c r="B335" s="2" t="s">
        <v>35</v>
      </c>
      <c r="C335" s="1">
        <v>8</v>
      </c>
      <c r="D335" s="5">
        <v>17.86375186054557</v>
      </c>
      <c r="E335" s="5">
        <v>18.884963771160397</v>
      </c>
      <c r="F335" s="5">
        <v>19.35726995672611</v>
      </c>
      <c r="G335" s="5">
        <v>20.086557072064661</v>
      </c>
      <c r="H335" s="5">
        <v>17.830506985591544</v>
      </c>
      <c r="J335" s="3">
        <f t="shared" si="70"/>
        <v>0.47094765338221983</v>
      </c>
      <c r="K335" s="3">
        <f t="shared" si="71"/>
        <v>0.28901101348169589</v>
      </c>
      <c r="L335" s="5"/>
      <c r="M335" s="5">
        <f t="shared" si="72"/>
        <v>0.36892961198692331</v>
      </c>
      <c r="O335" s="5">
        <f t="shared" si="73"/>
        <v>0.24528188190609262</v>
      </c>
      <c r="P335" s="5">
        <f t="shared" si="74"/>
        <v>0.19810103061719009</v>
      </c>
      <c r="Q335" s="5">
        <f t="shared" si="75"/>
        <v>0.31380957697025719</v>
      </c>
      <c r="S335" s="5">
        <f t="shared" si="76"/>
        <v>0.66484736908238917</v>
      </c>
      <c r="T335" s="5">
        <f t="shared" si="77"/>
        <v>0.53696158882527367</v>
      </c>
      <c r="U335" s="5">
        <f t="shared" si="78"/>
        <v>0.85059471176680757</v>
      </c>
      <c r="W335" s="5"/>
      <c r="X335" s="5">
        <f t="shared" si="79"/>
        <v>1.6295145562404203</v>
      </c>
      <c r="Y335" s="5">
        <f t="shared" si="80"/>
        <v>0.8486938921503322</v>
      </c>
      <c r="Z335" s="5">
        <f t="shared" si="81"/>
        <v>0.68544457261569569</v>
      </c>
      <c r="AA335" s="5">
        <f t="shared" si="82"/>
        <v>1.0858049082275956</v>
      </c>
    </row>
    <row r="336" spans="1:27">
      <c r="A336" s="1" t="s">
        <v>41</v>
      </c>
      <c r="B336" s="2" t="s">
        <v>35</v>
      </c>
      <c r="C336" s="1">
        <v>9</v>
      </c>
      <c r="D336" s="5">
        <v>19.692251937161309</v>
      </c>
      <c r="E336" s="5">
        <v>20.348694084305137</v>
      </c>
      <c r="F336" s="5">
        <v>21.585770766026457</v>
      </c>
      <c r="G336" s="5">
        <v>20.875332487497804</v>
      </c>
      <c r="H336" s="5">
        <v>19.406677921716987</v>
      </c>
      <c r="J336" s="3">
        <f t="shared" si="70"/>
        <v>0.13259870026282736</v>
      </c>
      <c r="K336" s="3">
        <f t="shared" si="71"/>
        <v>0.10478223631019253</v>
      </c>
      <c r="L336" s="5"/>
      <c r="M336" s="5">
        <f t="shared" si="72"/>
        <v>0.11787276337374959</v>
      </c>
      <c r="O336" s="5">
        <f t="shared" si="73"/>
        <v>5.2338332350163219E-2</v>
      </c>
      <c r="P336" s="5">
        <f t="shared" si="74"/>
        <v>0.11466785143091728</v>
      </c>
      <c r="Q336" s="5">
        <f t="shared" si="75"/>
        <v>0.10524257447020931</v>
      </c>
      <c r="S336" s="5">
        <f t="shared" si="76"/>
        <v>0.44402397001764898</v>
      </c>
      <c r="T336" s="5">
        <f t="shared" si="77"/>
        <v>0.972810411403776</v>
      </c>
      <c r="U336" s="5">
        <f t="shared" si="78"/>
        <v>0.89284896237231137</v>
      </c>
      <c r="W336" s="5"/>
      <c r="X336" s="5">
        <f t="shared" si="79"/>
        <v>1.2654692716262348</v>
      </c>
      <c r="Y336" s="5">
        <f t="shared" si="80"/>
        <v>0.49949623326632597</v>
      </c>
      <c r="Z336" s="5">
        <f t="shared" si="81"/>
        <v>1.0943443800097932</v>
      </c>
      <c r="AA336" s="5">
        <f t="shared" si="82"/>
        <v>1.0043932843602805</v>
      </c>
    </row>
    <row r="337" spans="1:27">
      <c r="A337" s="1" t="s">
        <v>41</v>
      </c>
      <c r="B337" s="2" t="s">
        <v>35</v>
      </c>
      <c r="C337" s="1">
        <v>10</v>
      </c>
      <c r="D337" s="5">
        <v>16.777390476445689</v>
      </c>
      <c r="E337" s="5">
        <v>17.208206441889836</v>
      </c>
      <c r="F337" s="5">
        <v>20.300707610688878</v>
      </c>
      <c r="G337" s="5">
        <v>20.070499696946996</v>
      </c>
      <c r="H337" s="5">
        <v>18.724494360984384</v>
      </c>
      <c r="J337" s="3">
        <f t="shared" si="70"/>
        <v>1</v>
      </c>
      <c r="K337" s="3">
        <f t="shared" si="71"/>
        <v>0.92399292213623141</v>
      </c>
      <c r="L337" s="5"/>
      <c r="M337" s="5">
        <f t="shared" si="72"/>
        <v>0.96124550565203237</v>
      </c>
      <c r="O337" s="5">
        <f t="shared" si="73"/>
        <v>0.12754470590588318</v>
      </c>
      <c r="P337" s="5">
        <f t="shared" si="74"/>
        <v>0.20031823570520171</v>
      </c>
      <c r="Q337" s="5">
        <f t="shared" si="75"/>
        <v>0.16886870685317135</v>
      </c>
      <c r="S337" s="5">
        <f t="shared" si="76"/>
        <v>0.13268692041308117</v>
      </c>
      <c r="T337" s="5">
        <f t="shared" si="77"/>
        <v>0.20839445753176425</v>
      </c>
      <c r="U337" s="5">
        <f t="shared" si="78"/>
        <v>0.17567697935671936</v>
      </c>
      <c r="W337" s="5"/>
      <c r="X337" s="5">
        <f t="shared" si="79"/>
        <v>1.0822593723857143</v>
      </c>
      <c r="Y337" s="5">
        <f t="shared" si="80"/>
        <v>0.13803645336482165</v>
      </c>
      <c r="Z337" s="5">
        <f t="shared" si="81"/>
        <v>0.21679628805172518</v>
      </c>
      <c r="AA337" s="5">
        <f t="shared" si="82"/>
        <v>0.18275974069450041</v>
      </c>
    </row>
    <row r="338" spans="1:27">
      <c r="A338" s="1" t="s">
        <v>41</v>
      </c>
      <c r="B338" s="2" t="s">
        <v>35</v>
      </c>
      <c r="C338" s="1">
        <v>11</v>
      </c>
      <c r="D338" s="5">
        <v>18.798675426475484</v>
      </c>
      <c r="E338" s="5">
        <v>20.125123912696857</v>
      </c>
      <c r="F338" s="5">
        <v>19.532332249758479</v>
      </c>
      <c r="G338" s="5">
        <v>19.080446430592932</v>
      </c>
      <c r="H338" s="5">
        <v>18.300961463468575</v>
      </c>
      <c r="J338" s="3">
        <f t="shared" si="70"/>
        <v>0.24633867450896976</v>
      </c>
      <c r="K338" s="3">
        <f t="shared" si="71"/>
        <v>0.12234577910572271</v>
      </c>
      <c r="L338" s="5"/>
      <c r="M338" s="5">
        <f t="shared" si="72"/>
        <v>0.1736044269500952</v>
      </c>
      <c r="O338" s="5">
        <f t="shared" si="73"/>
        <v>0.21725334319725559</v>
      </c>
      <c r="P338" s="5">
        <f t="shared" si="74"/>
        <v>0.39788376331963893</v>
      </c>
      <c r="Q338" s="5">
        <f t="shared" si="75"/>
        <v>0.22648804549423476</v>
      </c>
      <c r="S338" s="5">
        <f t="shared" si="76"/>
        <v>1.2514274377329548</v>
      </c>
      <c r="T338" s="5">
        <f t="shared" si="77"/>
        <v>2.2918987165806302</v>
      </c>
      <c r="U338" s="5">
        <f t="shared" si="78"/>
        <v>1.3046213709708083</v>
      </c>
      <c r="W338" s="5"/>
      <c r="X338" s="5">
        <f t="shared" si="79"/>
        <v>2.0134627962612508</v>
      </c>
      <c r="Y338" s="5">
        <f t="shared" si="80"/>
        <v>1.775732230284139</v>
      </c>
      <c r="Z338" s="5">
        <f t="shared" si="81"/>
        <v>3.2521249709466109</v>
      </c>
      <c r="AA338" s="5">
        <f t="shared" si="82"/>
        <v>1.8512125808485764</v>
      </c>
    </row>
    <row r="339" spans="1:27">
      <c r="A339" s="1" t="s">
        <v>41</v>
      </c>
      <c r="B339" s="2" t="s">
        <v>35</v>
      </c>
      <c r="C339" s="1">
        <v>12</v>
      </c>
      <c r="D339" s="5">
        <v>19.560651151682379</v>
      </c>
      <c r="E339" s="5">
        <v>19.754834460436804</v>
      </c>
      <c r="F339" s="5">
        <v>22.422032337174485</v>
      </c>
      <c r="G339" s="5">
        <v>21.894670624608285</v>
      </c>
      <c r="H339" s="5">
        <v>20.4176932790843</v>
      </c>
      <c r="J339" s="3">
        <f t="shared" si="70"/>
        <v>0.14526301403107197</v>
      </c>
      <c r="K339" s="3">
        <f t="shared" si="71"/>
        <v>0.15814563999810707</v>
      </c>
      <c r="L339" s="5"/>
      <c r="M339" s="5">
        <f t="shared" si="72"/>
        <v>0.15156751737096535</v>
      </c>
      <c r="O339" s="5">
        <f t="shared" si="73"/>
        <v>2.9314336141924219E-2</v>
      </c>
      <c r="P339" s="5">
        <f t="shared" si="74"/>
        <v>5.6570539440959945E-2</v>
      </c>
      <c r="Q339" s="5">
        <f t="shared" si="75"/>
        <v>5.2221039762184104E-2</v>
      </c>
      <c r="S339" s="5">
        <f t="shared" si="76"/>
        <v>0.19340777397690453</v>
      </c>
      <c r="T339" s="5">
        <f t="shared" si="77"/>
        <v>0.37323656428641044</v>
      </c>
      <c r="U339" s="5">
        <f t="shared" si="78"/>
        <v>0.34453978443396799</v>
      </c>
      <c r="W339" s="5"/>
      <c r="X339" s="5">
        <f t="shared" si="79"/>
        <v>0.91853948065094115</v>
      </c>
      <c r="Y339" s="5">
        <f t="shared" si="80"/>
        <v>0.18536291068331126</v>
      </c>
      <c r="Z339" s="5">
        <f t="shared" si="81"/>
        <v>0.35771166022431644</v>
      </c>
      <c r="AA339" s="5">
        <f t="shared" si="82"/>
        <v>0.33020853286128637</v>
      </c>
    </row>
    <row r="340" spans="1:27">
      <c r="A340" s="1" t="s">
        <v>41</v>
      </c>
      <c r="B340" s="2" t="s">
        <v>35</v>
      </c>
      <c r="C340" s="1">
        <v>13</v>
      </c>
      <c r="D340" s="5" t="s">
        <v>13</v>
      </c>
      <c r="E340" s="5" t="s">
        <v>13</v>
      </c>
      <c r="F340" s="5" t="s">
        <v>13</v>
      </c>
      <c r="G340" s="5" t="s">
        <v>13</v>
      </c>
      <c r="H340" s="5" t="s">
        <v>13</v>
      </c>
      <c r="J340" s="3" t="str">
        <f t="shared" si="70"/>
        <v/>
      </c>
      <c r="K340" s="3" t="str">
        <f t="shared" si="71"/>
        <v/>
      </c>
      <c r="L340" s="5"/>
      <c r="M340" s="5" t="str">
        <f t="shared" si="72"/>
        <v/>
      </c>
      <c r="O340" s="5" t="str">
        <f t="shared" si="73"/>
        <v/>
      </c>
      <c r="P340" s="5" t="str">
        <f t="shared" si="74"/>
        <v/>
      </c>
      <c r="Q340" s="5" t="str">
        <f t="shared" si="75"/>
        <v/>
      </c>
      <c r="S340" s="5" t="str">
        <f t="shared" si="76"/>
        <v/>
      </c>
      <c r="T340" s="5" t="str">
        <f t="shared" si="77"/>
        <v/>
      </c>
      <c r="U340" s="5" t="str">
        <f t="shared" si="78"/>
        <v/>
      </c>
      <c r="W340" s="5"/>
      <c r="X340" s="5" t="str">
        <f t="shared" si="79"/>
        <v/>
      </c>
      <c r="Y340" s="5" t="str">
        <f t="shared" si="80"/>
        <v/>
      </c>
      <c r="Z340" s="5" t="str">
        <f t="shared" si="81"/>
        <v/>
      </c>
      <c r="AA340" s="5" t="str">
        <f t="shared" si="82"/>
        <v/>
      </c>
    </row>
    <row r="341" spans="1:27">
      <c r="A341" s="1" t="s">
        <v>41</v>
      </c>
      <c r="B341" s="2" t="s">
        <v>35</v>
      </c>
      <c r="C341" s="1">
        <v>14</v>
      </c>
      <c r="D341" s="5">
        <v>18.940958370262891</v>
      </c>
      <c r="E341" s="5">
        <v>19.918619106255516</v>
      </c>
      <c r="F341" s="5">
        <v>20.439769120202481</v>
      </c>
      <c r="G341" s="5">
        <v>20.317380259923667</v>
      </c>
      <c r="H341" s="5">
        <v>18.828028604704013</v>
      </c>
      <c r="J341" s="3">
        <f t="shared" si="70"/>
        <v>0.22320358527378184</v>
      </c>
      <c r="K341" s="3">
        <f t="shared" si="71"/>
        <v>0.14117348372775129</v>
      </c>
      <c r="L341" s="5"/>
      <c r="M341" s="5">
        <f t="shared" si="72"/>
        <v>0.17751176781730271</v>
      </c>
      <c r="O341" s="5">
        <f t="shared" si="73"/>
        <v>0.11582458455384631</v>
      </c>
      <c r="P341" s="5">
        <f t="shared" si="74"/>
        <v>0.16881150110151183</v>
      </c>
      <c r="Q341" s="5">
        <f t="shared" si="75"/>
        <v>0.15717456416581135</v>
      </c>
      <c r="S341" s="5">
        <f t="shared" si="76"/>
        <v>0.65248961225519642</v>
      </c>
      <c r="T341" s="5">
        <f t="shared" si="77"/>
        <v>0.95098766226729659</v>
      </c>
      <c r="U341" s="5">
        <f t="shared" si="78"/>
        <v>0.88543180037267921</v>
      </c>
      <c r="W341" s="5"/>
      <c r="X341" s="5">
        <f t="shared" si="79"/>
        <v>1.5810588460381347</v>
      </c>
      <c r="Y341" s="5">
        <f t="shared" si="80"/>
        <v>0.82044149861181048</v>
      </c>
      <c r="Z341" s="5">
        <f t="shared" si="81"/>
        <v>1.1957734316952864</v>
      </c>
      <c r="AA341" s="5">
        <f t="shared" si="82"/>
        <v>1.1133433844341312</v>
      </c>
    </row>
    <row r="342" spans="1:27">
      <c r="A342" s="1" t="s">
        <v>41</v>
      </c>
      <c r="B342" s="2" t="s">
        <v>35</v>
      </c>
      <c r="C342" s="1">
        <v>15</v>
      </c>
      <c r="D342" s="5">
        <v>18.687394433122272</v>
      </c>
      <c r="E342" s="5">
        <v>19.221324983682308</v>
      </c>
      <c r="F342" s="5">
        <v>20.463839540091541</v>
      </c>
      <c r="G342" s="5">
        <v>19.476293660835399</v>
      </c>
      <c r="H342" s="5">
        <v>18.815433480625046</v>
      </c>
      <c r="J342" s="3">
        <f t="shared" si="70"/>
        <v>0.26609181583977698</v>
      </c>
      <c r="K342" s="3">
        <f t="shared" si="71"/>
        <v>0.22890726614563919</v>
      </c>
      <c r="L342" s="5"/>
      <c r="M342" s="5">
        <f t="shared" si="72"/>
        <v>0.24680022307042643</v>
      </c>
      <c r="O342" s="5">
        <f t="shared" si="73"/>
        <v>0.1139081589855005</v>
      </c>
      <c r="P342" s="5">
        <f t="shared" si="74"/>
        <v>0.30240873186190909</v>
      </c>
      <c r="Q342" s="5">
        <f t="shared" si="75"/>
        <v>0.15855274850423845</v>
      </c>
      <c r="S342" s="5">
        <f t="shared" si="76"/>
        <v>0.4615399352900742</v>
      </c>
      <c r="T342" s="5">
        <f t="shared" si="77"/>
        <v>1.225317903280883</v>
      </c>
      <c r="U342" s="5">
        <f t="shared" si="78"/>
        <v>0.64243357048747141</v>
      </c>
      <c r="W342" s="5"/>
      <c r="X342" s="5">
        <f t="shared" si="79"/>
        <v>1.1624437280661926</v>
      </c>
      <c r="Y342" s="5">
        <f t="shared" si="80"/>
        <v>0.49761705210802681</v>
      </c>
      <c r="Z342" s="5">
        <f t="shared" si="81"/>
        <v>1.3210971279063968</v>
      </c>
      <c r="AA342" s="5">
        <f t="shared" si="82"/>
        <v>0.69265057057368107</v>
      </c>
    </row>
    <row r="343" spans="1:27">
      <c r="A343" s="1" t="s">
        <v>41</v>
      </c>
      <c r="B343" s="2" t="s">
        <v>35</v>
      </c>
      <c r="C343" s="1">
        <v>16</v>
      </c>
      <c r="D343" s="5" t="s">
        <v>13</v>
      </c>
      <c r="E343" s="5" t="s">
        <v>13</v>
      </c>
      <c r="F343" s="5" t="s">
        <v>13</v>
      </c>
      <c r="G343" s="5" t="s">
        <v>13</v>
      </c>
      <c r="H343" s="5" t="s">
        <v>13</v>
      </c>
      <c r="J343" s="3" t="str">
        <f t="shared" si="70"/>
        <v/>
      </c>
      <c r="K343" s="3" t="str">
        <f t="shared" si="71"/>
        <v/>
      </c>
      <c r="L343" s="5"/>
      <c r="M343" s="5" t="str">
        <f t="shared" si="72"/>
        <v/>
      </c>
      <c r="O343" s="5" t="str">
        <f t="shared" si="73"/>
        <v/>
      </c>
      <c r="P343" s="5" t="str">
        <f t="shared" si="74"/>
        <v/>
      </c>
      <c r="Q343" s="5" t="str">
        <f t="shared" si="75"/>
        <v/>
      </c>
      <c r="S343" s="5" t="str">
        <f t="shared" si="76"/>
        <v/>
      </c>
      <c r="T343" s="5" t="str">
        <f t="shared" si="77"/>
        <v/>
      </c>
      <c r="U343" s="5" t="str">
        <f t="shared" si="78"/>
        <v/>
      </c>
      <c r="W343" s="5"/>
      <c r="X343" s="5" t="str">
        <f t="shared" si="79"/>
        <v/>
      </c>
      <c r="Y343" s="5" t="str">
        <f t="shared" si="80"/>
        <v/>
      </c>
      <c r="Z343" s="5" t="str">
        <f t="shared" si="81"/>
        <v/>
      </c>
      <c r="AA343" s="5" t="str">
        <f t="shared" si="82"/>
        <v/>
      </c>
    </row>
    <row r="344" spans="1:27">
      <c r="A344" s="1" t="s">
        <v>41</v>
      </c>
      <c r="B344" s="2" t="s">
        <v>35</v>
      </c>
      <c r="C344" s="1">
        <v>17</v>
      </c>
      <c r="D344" s="5">
        <v>19.79398935944576</v>
      </c>
      <c r="E344" s="5">
        <v>20.943185367200897</v>
      </c>
      <c r="F344" s="5">
        <v>22.252735939050897</v>
      </c>
      <c r="G344" s="5">
        <v>22.511132473012619</v>
      </c>
      <c r="H344" s="5">
        <v>19.731467393943266</v>
      </c>
      <c r="J344" s="3">
        <f t="shared" si="70"/>
        <v>0.123570058230431</v>
      </c>
      <c r="K344" s="3">
        <f t="shared" si="71"/>
        <v>6.9394964001258885E-2</v>
      </c>
      <c r="L344" s="5"/>
      <c r="M344" s="5">
        <f t="shared" si="72"/>
        <v>9.2602050422948112E-2</v>
      </c>
      <c r="O344" s="5">
        <f t="shared" si="73"/>
        <v>3.296426201928785E-2</v>
      </c>
      <c r="P344" s="5">
        <f t="shared" si="74"/>
        <v>3.6899188280226647E-2</v>
      </c>
      <c r="Q344" s="5">
        <f t="shared" si="75"/>
        <v>8.4027238301317711E-2</v>
      </c>
      <c r="S344" s="5">
        <f t="shared" si="76"/>
        <v>0.35597766862318669</v>
      </c>
      <c r="T344" s="5">
        <f t="shared" si="77"/>
        <v>0.39847053182617759</v>
      </c>
      <c r="U344" s="5">
        <f t="shared" si="78"/>
        <v>0.90740148752143135</v>
      </c>
      <c r="W344" s="5"/>
      <c r="X344" s="5">
        <f t="shared" si="79"/>
        <v>1.7806776040432752</v>
      </c>
      <c r="Y344" s="5">
        <f t="shared" si="80"/>
        <v>0.47502383629293116</v>
      </c>
      <c r="Z344" s="5">
        <f t="shared" si="81"/>
        <v>0.53172717662274838</v>
      </c>
      <c r="AA344" s="5">
        <f t="shared" si="82"/>
        <v>1.2108549879756891</v>
      </c>
    </row>
    <row r="345" spans="1:27">
      <c r="A345" s="1" t="s">
        <v>41</v>
      </c>
      <c r="B345" s="2" t="s">
        <v>35</v>
      </c>
      <c r="C345" s="1">
        <v>18</v>
      </c>
      <c r="D345" s="5">
        <v>18.204625121496125</v>
      </c>
      <c r="E345" s="5">
        <v>19.173575330743553</v>
      </c>
      <c r="F345" s="5">
        <v>21.203553054376457</v>
      </c>
      <c r="G345" s="5">
        <v>20.89477545100215</v>
      </c>
      <c r="H345" s="5">
        <v>18.803388579102773</v>
      </c>
      <c r="J345" s="3">
        <f t="shared" si="70"/>
        <v>0.37184295782957644</v>
      </c>
      <c r="K345" s="3">
        <f t="shared" si="71"/>
        <v>0.23661030556768001</v>
      </c>
      <c r="L345" s="5"/>
      <c r="M345" s="5">
        <f t="shared" si="72"/>
        <v>0.29661738970472723</v>
      </c>
      <c r="O345" s="5">
        <f t="shared" si="73"/>
        <v>6.8214841871552648E-2</v>
      </c>
      <c r="P345" s="5">
        <f t="shared" si="74"/>
        <v>0.11313285833628077</v>
      </c>
      <c r="Q345" s="5">
        <f t="shared" si="75"/>
        <v>0.15988202917362074</v>
      </c>
      <c r="S345" s="5">
        <f t="shared" si="76"/>
        <v>0.22997586870904049</v>
      </c>
      <c r="T345" s="5">
        <f t="shared" si="77"/>
        <v>0.38141006651329773</v>
      </c>
      <c r="U345" s="5">
        <f t="shared" si="78"/>
        <v>0.53901772021113792</v>
      </c>
      <c r="W345" s="5"/>
      <c r="X345" s="5">
        <f t="shared" si="79"/>
        <v>1.5715416830109898</v>
      </c>
      <c r="Y345" s="5">
        <f t="shared" si="80"/>
        <v>0.28830038365357874</v>
      </c>
      <c r="Z345" s="5">
        <f t="shared" si="81"/>
        <v>0.47814002887511697</v>
      </c>
      <c r="AA345" s="5">
        <f t="shared" si="82"/>
        <v>0.6757187891289379</v>
      </c>
    </row>
    <row r="346" spans="1:27">
      <c r="A346" s="1" t="s">
        <v>42</v>
      </c>
      <c r="B346" s="2" t="s">
        <v>9</v>
      </c>
      <c r="C346" s="1">
        <v>1</v>
      </c>
      <c r="D346" s="5" t="s">
        <v>13</v>
      </c>
      <c r="E346" s="5" t="s">
        <v>13</v>
      </c>
      <c r="F346" s="5" t="s">
        <v>13</v>
      </c>
      <c r="G346" s="5" t="s">
        <v>13</v>
      </c>
      <c r="H346" s="5" t="s">
        <v>13</v>
      </c>
      <c r="J346" s="3" t="str">
        <f t="shared" si="70"/>
        <v/>
      </c>
      <c r="K346" s="3" t="str">
        <f t="shared" si="71"/>
        <v/>
      </c>
      <c r="L346" s="5"/>
      <c r="M346" s="5" t="str">
        <f t="shared" si="72"/>
        <v/>
      </c>
      <c r="O346" s="5" t="str">
        <f t="shared" si="73"/>
        <v/>
      </c>
      <c r="P346" s="5" t="str">
        <f t="shared" si="74"/>
        <v/>
      </c>
      <c r="Q346" s="5" t="str">
        <f t="shared" si="75"/>
        <v/>
      </c>
      <c r="S346" s="5" t="str">
        <f t="shared" si="76"/>
        <v/>
      </c>
      <c r="T346" s="5" t="str">
        <f t="shared" si="77"/>
        <v/>
      </c>
      <c r="U346" s="5" t="str">
        <f t="shared" si="78"/>
        <v/>
      </c>
      <c r="W346" s="5"/>
      <c r="X346" s="5" t="str">
        <f t="shared" si="79"/>
        <v/>
      </c>
      <c r="Y346" s="5" t="str">
        <f t="shared" si="80"/>
        <v/>
      </c>
      <c r="Z346" s="5" t="str">
        <f t="shared" si="81"/>
        <v/>
      </c>
      <c r="AA346" s="5" t="str">
        <f t="shared" si="82"/>
        <v/>
      </c>
    </row>
    <row r="347" spans="1:27">
      <c r="A347" s="1" t="s">
        <v>42</v>
      </c>
      <c r="B347" s="2" t="s">
        <v>9</v>
      </c>
      <c r="C347" s="1">
        <v>2</v>
      </c>
      <c r="D347" s="5" t="s">
        <v>13</v>
      </c>
      <c r="E347" s="5" t="s">
        <v>13</v>
      </c>
      <c r="F347" s="5" t="s">
        <v>13</v>
      </c>
      <c r="G347" s="5" t="s">
        <v>13</v>
      </c>
      <c r="H347" s="5" t="s">
        <v>13</v>
      </c>
      <c r="J347" s="3" t="str">
        <f t="shared" si="70"/>
        <v/>
      </c>
      <c r="K347" s="3" t="str">
        <f t="shared" si="71"/>
        <v/>
      </c>
      <c r="L347" s="5"/>
      <c r="M347" s="5" t="str">
        <f t="shared" si="72"/>
        <v/>
      </c>
      <c r="O347" s="5" t="str">
        <f t="shared" si="73"/>
        <v/>
      </c>
      <c r="P347" s="5" t="str">
        <f t="shared" si="74"/>
        <v/>
      </c>
      <c r="Q347" s="5" t="str">
        <f t="shared" si="75"/>
        <v/>
      </c>
      <c r="S347" s="5" t="str">
        <f t="shared" si="76"/>
        <v/>
      </c>
      <c r="T347" s="5" t="str">
        <f t="shared" si="77"/>
        <v/>
      </c>
      <c r="U347" s="5" t="str">
        <f t="shared" si="78"/>
        <v/>
      </c>
      <c r="W347" s="5"/>
      <c r="X347" s="5" t="str">
        <f t="shared" si="79"/>
        <v/>
      </c>
      <c r="Y347" s="5" t="str">
        <f t="shared" si="80"/>
        <v/>
      </c>
      <c r="Z347" s="5" t="str">
        <f t="shared" si="81"/>
        <v/>
      </c>
      <c r="AA347" s="5" t="str">
        <f t="shared" si="82"/>
        <v/>
      </c>
    </row>
    <row r="348" spans="1:27">
      <c r="A348" s="1" t="s">
        <v>42</v>
      </c>
      <c r="B348" s="2" t="s">
        <v>9</v>
      </c>
      <c r="C348" s="1">
        <v>3</v>
      </c>
      <c r="D348" s="5" t="s">
        <v>13</v>
      </c>
      <c r="E348" s="5" t="s">
        <v>13</v>
      </c>
      <c r="F348" s="5" t="s">
        <v>13</v>
      </c>
      <c r="G348" s="5" t="s">
        <v>13</v>
      </c>
      <c r="H348" s="5" t="s">
        <v>13</v>
      </c>
      <c r="J348" s="3" t="str">
        <f t="shared" si="70"/>
        <v/>
      </c>
      <c r="K348" s="3" t="str">
        <f t="shared" si="71"/>
        <v/>
      </c>
      <c r="L348" s="5"/>
      <c r="M348" s="5" t="str">
        <f t="shared" si="72"/>
        <v/>
      </c>
      <c r="O348" s="5" t="str">
        <f t="shared" si="73"/>
        <v/>
      </c>
      <c r="P348" s="5" t="str">
        <f t="shared" si="74"/>
        <v/>
      </c>
      <c r="Q348" s="5" t="str">
        <f t="shared" si="75"/>
        <v/>
      </c>
      <c r="S348" s="5" t="str">
        <f t="shared" si="76"/>
        <v/>
      </c>
      <c r="T348" s="5" t="str">
        <f t="shared" si="77"/>
        <v/>
      </c>
      <c r="U348" s="5" t="str">
        <f t="shared" si="78"/>
        <v/>
      </c>
      <c r="W348" s="5"/>
      <c r="X348" s="5" t="str">
        <f t="shared" si="79"/>
        <v/>
      </c>
      <c r="Y348" s="5" t="str">
        <f t="shared" si="80"/>
        <v/>
      </c>
      <c r="Z348" s="5" t="str">
        <f t="shared" si="81"/>
        <v/>
      </c>
      <c r="AA348" s="5" t="str">
        <f t="shared" si="82"/>
        <v/>
      </c>
    </row>
    <row r="349" spans="1:27">
      <c r="A349" s="1" t="s">
        <v>42</v>
      </c>
      <c r="B349" s="2" t="s">
        <v>9</v>
      </c>
      <c r="C349" s="1">
        <v>4</v>
      </c>
      <c r="D349" s="5" t="s">
        <v>13</v>
      </c>
      <c r="E349" s="5" t="s">
        <v>13</v>
      </c>
      <c r="F349" s="5" t="s">
        <v>13</v>
      </c>
      <c r="G349" s="5" t="s">
        <v>13</v>
      </c>
      <c r="H349" s="5" t="s">
        <v>13</v>
      </c>
      <c r="J349" s="3" t="str">
        <f t="shared" si="70"/>
        <v/>
      </c>
      <c r="K349" s="3" t="str">
        <f t="shared" si="71"/>
        <v/>
      </c>
      <c r="L349" s="5"/>
      <c r="M349" s="5" t="str">
        <f t="shared" si="72"/>
        <v/>
      </c>
      <c r="O349" s="5" t="str">
        <f t="shared" si="73"/>
        <v/>
      </c>
      <c r="P349" s="5" t="str">
        <f t="shared" si="74"/>
        <v/>
      </c>
      <c r="Q349" s="5" t="str">
        <f t="shared" si="75"/>
        <v/>
      </c>
      <c r="S349" s="5" t="str">
        <f t="shared" si="76"/>
        <v/>
      </c>
      <c r="T349" s="5" t="str">
        <f t="shared" si="77"/>
        <v/>
      </c>
      <c r="U349" s="5" t="str">
        <f t="shared" si="78"/>
        <v/>
      </c>
      <c r="W349" s="5"/>
      <c r="X349" s="5" t="str">
        <f t="shared" si="79"/>
        <v/>
      </c>
      <c r="Y349" s="5" t="str">
        <f t="shared" si="80"/>
        <v/>
      </c>
      <c r="Z349" s="5" t="str">
        <f t="shared" si="81"/>
        <v/>
      </c>
      <c r="AA349" s="5" t="str">
        <f t="shared" si="82"/>
        <v/>
      </c>
    </row>
    <row r="350" spans="1:27">
      <c r="A350" s="1" t="s">
        <v>42</v>
      </c>
      <c r="B350" s="2" t="s">
        <v>9</v>
      </c>
      <c r="C350" s="1">
        <v>5</v>
      </c>
      <c r="D350" s="5" t="s">
        <v>13</v>
      </c>
      <c r="E350" s="5" t="s">
        <v>13</v>
      </c>
      <c r="F350" s="5" t="s">
        <v>13</v>
      </c>
      <c r="G350" s="5" t="s">
        <v>13</v>
      </c>
      <c r="H350" s="5" t="s">
        <v>13</v>
      </c>
      <c r="J350" s="3" t="str">
        <f t="shared" si="70"/>
        <v/>
      </c>
      <c r="K350" s="3" t="str">
        <f t="shared" si="71"/>
        <v/>
      </c>
      <c r="L350" s="5"/>
      <c r="M350" s="5" t="str">
        <f t="shared" si="72"/>
        <v/>
      </c>
      <c r="O350" s="5" t="str">
        <f t="shared" si="73"/>
        <v/>
      </c>
      <c r="P350" s="5" t="str">
        <f t="shared" si="74"/>
        <v/>
      </c>
      <c r="Q350" s="5" t="str">
        <f t="shared" si="75"/>
        <v/>
      </c>
      <c r="S350" s="5" t="str">
        <f t="shared" si="76"/>
        <v/>
      </c>
      <c r="T350" s="5" t="str">
        <f t="shared" si="77"/>
        <v/>
      </c>
      <c r="U350" s="5" t="str">
        <f t="shared" si="78"/>
        <v/>
      </c>
      <c r="W350" s="5"/>
      <c r="X350" s="5" t="str">
        <f t="shared" si="79"/>
        <v/>
      </c>
      <c r="Y350" s="5" t="str">
        <f t="shared" si="80"/>
        <v/>
      </c>
      <c r="Z350" s="5" t="str">
        <f t="shared" si="81"/>
        <v/>
      </c>
      <c r="AA350" s="5" t="str">
        <f t="shared" si="82"/>
        <v/>
      </c>
    </row>
    <row r="351" spans="1:27">
      <c r="A351" s="1" t="s">
        <v>42</v>
      </c>
      <c r="B351" s="2" t="s">
        <v>9</v>
      </c>
      <c r="C351" s="1">
        <v>6</v>
      </c>
      <c r="D351" s="5" t="s">
        <v>13</v>
      </c>
      <c r="E351" s="5" t="s">
        <v>13</v>
      </c>
      <c r="F351" s="5" t="s">
        <v>13</v>
      </c>
      <c r="G351" s="5" t="s">
        <v>13</v>
      </c>
      <c r="H351" s="5" t="s">
        <v>13</v>
      </c>
      <c r="J351" s="3" t="str">
        <f t="shared" si="70"/>
        <v/>
      </c>
      <c r="K351" s="3" t="str">
        <f t="shared" si="71"/>
        <v/>
      </c>
      <c r="L351" s="5"/>
      <c r="M351" s="5" t="str">
        <f t="shared" si="72"/>
        <v/>
      </c>
      <c r="O351" s="5" t="str">
        <f t="shared" si="73"/>
        <v/>
      </c>
      <c r="P351" s="5" t="str">
        <f t="shared" si="74"/>
        <v/>
      </c>
      <c r="Q351" s="5" t="str">
        <f t="shared" si="75"/>
        <v/>
      </c>
      <c r="S351" s="5" t="str">
        <f t="shared" si="76"/>
        <v/>
      </c>
      <c r="T351" s="5" t="str">
        <f t="shared" si="77"/>
        <v/>
      </c>
      <c r="U351" s="5" t="str">
        <f t="shared" si="78"/>
        <v/>
      </c>
      <c r="W351" s="5"/>
      <c r="X351" s="5" t="str">
        <f t="shared" si="79"/>
        <v/>
      </c>
      <c r="Y351" s="5" t="str">
        <f t="shared" si="80"/>
        <v/>
      </c>
      <c r="Z351" s="5" t="str">
        <f t="shared" si="81"/>
        <v/>
      </c>
      <c r="AA351" s="5" t="str">
        <f t="shared" si="82"/>
        <v/>
      </c>
    </row>
    <row r="352" spans="1:27">
      <c r="A352" s="1" t="s">
        <v>42</v>
      </c>
      <c r="B352" s="2" t="s">
        <v>9</v>
      </c>
      <c r="C352" s="1">
        <v>7</v>
      </c>
      <c r="D352" s="5" t="s">
        <v>13</v>
      </c>
      <c r="E352" s="5" t="s">
        <v>13</v>
      </c>
      <c r="F352" s="5" t="s">
        <v>13</v>
      </c>
      <c r="G352" s="5" t="s">
        <v>13</v>
      </c>
      <c r="H352" s="5" t="s">
        <v>13</v>
      </c>
      <c r="J352" s="3" t="str">
        <f t="shared" si="70"/>
        <v/>
      </c>
      <c r="K352" s="3" t="str">
        <f t="shared" si="71"/>
        <v/>
      </c>
      <c r="L352" s="5"/>
      <c r="M352" s="5" t="str">
        <f t="shared" si="72"/>
        <v/>
      </c>
      <c r="O352" s="5" t="str">
        <f t="shared" si="73"/>
        <v/>
      </c>
      <c r="P352" s="5" t="str">
        <f t="shared" si="74"/>
        <v/>
      </c>
      <c r="Q352" s="5" t="str">
        <f t="shared" si="75"/>
        <v/>
      </c>
      <c r="S352" s="5" t="str">
        <f t="shared" si="76"/>
        <v/>
      </c>
      <c r="T352" s="5" t="str">
        <f t="shared" si="77"/>
        <v/>
      </c>
      <c r="U352" s="5" t="str">
        <f t="shared" si="78"/>
        <v/>
      </c>
      <c r="W352" s="5"/>
      <c r="X352" s="5" t="str">
        <f t="shared" si="79"/>
        <v/>
      </c>
      <c r="Y352" s="5" t="str">
        <f t="shared" si="80"/>
        <v/>
      </c>
      <c r="Z352" s="5" t="str">
        <f t="shared" si="81"/>
        <v/>
      </c>
      <c r="AA352" s="5" t="str">
        <f t="shared" si="82"/>
        <v/>
      </c>
    </row>
    <row r="353" spans="1:27">
      <c r="A353" s="1" t="s">
        <v>42</v>
      </c>
      <c r="B353" s="2" t="s">
        <v>9</v>
      </c>
      <c r="C353" s="1">
        <v>8</v>
      </c>
      <c r="D353" s="5" t="s">
        <v>13</v>
      </c>
      <c r="E353" s="5" t="s">
        <v>13</v>
      </c>
      <c r="F353" s="5" t="s">
        <v>13</v>
      </c>
      <c r="G353" s="5" t="s">
        <v>13</v>
      </c>
      <c r="H353" s="5" t="s">
        <v>13</v>
      </c>
      <c r="J353" s="3" t="str">
        <f t="shared" si="70"/>
        <v/>
      </c>
      <c r="K353" s="3" t="str">
        <f t="shared" si="71"/>
        <v/>
      </c>
      <c r="L353" s="5"/>
      <c r="M353" s="5" t="str">
        <f t="shared" si="72"/>
        <v/>
      </c>
      <c r="O353" s="5" t="str">
        <f t="shared" si="73"/>
        <v/>
      </c>
      <c r="P353" s="5" t="str">
        <f t="shared" si="74"/>
        <v/>
      </c>
      <c r="Q353" s="5" t="str">
        <f t="shared" si="75"/>
        <v/>
      </c>
      <c r="S353" s="5" t="str">
        <f t="shared" si="76"/>
        <v/>
      </c>
      <c r="T353" s="5" t="str">
        <f t="shared" si="77"/>
        <v/>
      </c>
      <c r="U353" s="5" t="str">
        <f t="shared" si="78"/>
        <v/>
      </c>
      <c r="W353" s="5"/>
      <c r="X353" s="5" t="str">
        <f t="shared" si="79"/>
        <v/>
      </c>
      <c r="Y353" s="5" t="str">
        <f t="shared" si="80"/>
        <v/>
      </c>
      <c r="Z353" s="5" t="str">
        <f t="shared" si="81"/>
        <v/>
      </c>
      <c r="AA353" s="5" t="str">
        <f t="shared" si="82"/>
        <v/>
      </c>
    </row>
    <row r="354" spans="1:27">
      <c r="A354" s="1" t="s">
        <v>42</v>
      </c>
      <c r="B354" s="2" t="s">
        <v>9</v>
      </c>
      <c r="C354" s="1">
        <v>9</v>
      </c>
      <c r="D354" s="5" t="s">
        <v>13</v>
      </c>
      <c r="E354" s="5" t="s">
        <v>13</v>
      </c>
      <c r="F354" s="5" t="s">
        <v>13</v>
      </c>
      <c r="G354" s="5" t="s">
        <v>13</v>
      </c>
      <c r="H354" s="5" t="s">
        <v>13</v>
      </c>
      <c r="J354" s="3" t="str">
        <f t="shared" si="70"/>
        <v/>
      </c>
      <c r="K354" s="3" t="str">
        <f t="shared" si="71"/>
        <v/>
      </c>
      <c r="L354" s="5"/>
      <c r="M354" s="5" t="str">
        <f t="shared" si="72"/>
        <v/>
      </c>
      <c r="O354" s="5" t="str">
        <f t="shared" si="73"/>
        <v/>
      </c>
      <c r="P354" s="5" t="str">
        <f t="shared" si="74"/>
        <v/>
      </c>
      <c r="Q354" s="5" t="str">
        <f t="shared" si="75"/>
        <v/>
      </c>
      <c r="S354" s="5" t="str">
        <f t="shared" si="76"/>
        <v/>
      </c>
      <c r="T354" s="5" t="str">
        <f t="shared" si="77"/>
        <v/>
      </c>
      <c r="U354" s="5" t="str">
        <f t="shared" si="78"/>
        <v/>
      </c>
      <c r="W354" s="5"/>
      <c r="X354" s="5" t="str">
        <f t="shared" si="79"/>
        <v/>
      </c>
      <c r="Y354" s="5" t="str">
        <f t="shared" si="80"/>
        <v/>
      </c>
      <c r="Z354" s="5" t="str">
        <f t="shared" si="81"/>
        <v/>
      </c>
      <c r="AA354" s="5" t="str">
        <f t="shared" si="82"/>
        <v/>
      </c>
    </row>
    <row r="355" spans="1:27">
      <c r="A355" s="1" t="s">
        <v>42</v>
      </c>
      <c r="B355" s="2" t="s">
        <v>9</v>
      </c>
      <c r="C355" s="1">
        <v>10</v>
      </c>
      <c r="D355" s="5" t="s">
        <v>13</v>
      </c>
      <c r="E355" s="5" t="s">
        <v>13</v>
      </c>
      <c r="F355" s="5" t="s">
        <v>13</v>
      </c>
      <c r="G355" s="5" t="s">
        <v>13</v>
      </c>
      <c r="H355" s="5" t="s">
        <v>13</v>
      </c>
      <c r="J355" s="3" t="str">
        <f t="shared" si="70"/>
        <v/>
      </c>
      <c r="K355" s="3" t="str">
        <f t="shared" si="71"/>
        <v/>
      </c>
      <c r="L355" s="5"/>
      <c r="M355" s="5" t="str">
        <f t="shared" si="72"/>
        <v/>
      </c>
      <c r="O355" s="5" t="str">
        <f t="shared" si="73"/>
        <v/>
      </c>
      <c r="P355" s="5" t="str">
        <f t="shared" si="74"/>
        <v/>
      </c>
      <c r="Q355" s="5" t="str">
        <f t="shared" si="75"/>
        <v/>
      </c>
      <c r="S355" s="5" t="str">
        <f t="shared" si="76"/>
        <v/>
      </c>
      <c r="T355" s="5" t="str">
        <f t="shared" si="77"/>
        <v/>
      </c>
      <c r="U355" s="5" t="str">
        <f t="shared" si="78"/>
        <v/>
      </c>
      <c r="W355" s="5"/>
      <c r="X355" s="5" t="str">
        <f t="shared" si="79"/>
        <v/>
      </c>
      <c r="Y355" s="5" t="str">
        <f t="shared" si="80"/>
        <v/>
      </c>
      <c r="Z355" s="5" t="str">
        <f t="shared" si="81"/>
        <v/>
      </c>
      <c r="AA355" s="5" t="str">
        <f t="shared" si="82"/>
        <v/>
      </c>
    </row>
    <row r="356" spans="1:27">
      <c r="A356" s="1" t="s">
        <v>42</v>
      </c>
      <c r="B356" s="2" t="s">
        <v>9</v>
      </c>
      <c r="C356" s="1">
        <v>11</v>
      </c>
      <c r="D356" s="5" t="s">
        <v>13</v>
      </c>
      <c r="E356" s="5" t="s">
        <v>13</v>
      </c>
      <c r="F356" s="5" t="s">
        <v>13</v>
      </c>
      <c r="G356" s="5" t="s">
        <v>13</v>
      </c>
      <c r="H356" s="5" t="s">
        <v>13</v>
      </c>
      <c r="J356" s="3" t="str">
        <f t="shared" si="70"/>
        <v/>
      </c>
      <c r="K356" s="3" t="str">
        <f t="shared" si="71"/>
        <v/>
      </c>
      <c r="L356" s="5"/>
      <c r="M356" s="5" t="str">
        <f t="shared" si="72"/>
        <v/>
      </c>
      <c r="O356" s="5" t="str">
        <f t="shared" si="73"/>
        <v/>
      </c>
      <c r="P356" s="5" t="str">
        <f t="shared" si="74"/>
        <v/>
      </c>
      <c r="Q356" s="5" t="str">
        <f t="shared" si="75"/>
        <v/>
      </c>
      <c r="S356" s="5" t="str">
        <f t="shared" si="76"/>
        <v/>
      </c>
      <c r="T356" s="5" t="str">
        <f t="shared" si="77"/>
        <v/>
      </c>
      <c r="U356" s="5" t="str">
        <f t="shared" si="78"/>
        <v/>
      </c>
      <c r="W356" s="5"/>
      <c r="X356" s="5" t="str">
        <f t="shared" si="79"/>
        <v/>
      </c>
      <c r="Y356" s="5" t="str">
        <f t="shared" si="80"/>
        <v/>
      </c>
      <c r="Z356" s="5" t="str">
        <f t="shared" si="81"/>
        <v/>
      </c>
      <c r="AA356" s="5" t="str">
        <f t="shared" si="82"/>
        <v/>
      </c>
    </row>
    <row r="357" spans="1:27">
      <c r="A357" s="1" t="s">
        <v>42</v>
      </c>
      <c r="B357" s="2" t="s">
        <v>9</v>
      </c>
      <c r="C357" s="1">
        <v>12</v>
      </c>
      <c r="D357" s="5" t="s">
        <v>13</v>
      </c>
      <c r="E357" s="5" t="s">
        <v>13</v>
      </c>
      <c r="F357" s="5" t="s">
        <v>13</v>
      </c>
      <c r="G357" s="5" t="s">
        <v>13</v>
      </c>
      <c r="H357" s="5" t="s">
        <v>13</v>
      </c>
      <c r="J357" s="3" t="str">
        <f t="shared" si="70"/>
        <v/>
      </c>
      <c r="K357" s="3" t="str">
        <f t="shared" si="71"/>
        <v/>
      </c>
      <c r="L357" s="5"/>
      <c r="M357" s="5" t="str">
        <f t="shared" si="72"/>
        <v/>
      </c>
      <c r="O357" s="5" t="str">
        <f t="shared" si="73"/>
        <v/>
      </c>
      <c r="P357" s="5" t="str">
        <f t="shared" si="74"/>
        <v/>
      </c>
      <c r="Q357" s="5" t="str">
        <f t="shared" si="75"/>
        <v/>
      </c>
      <c r="S357" s="5" t="str">
        <f t="shared" si="76"/>
        <v/>
      </c>
      <c r="T357" s="5" t="str">
        <f t="shared" si="77"/>
        <v/>
      </c>
      <c r="U357" s="5" t="str">
        <f t="shared" si="78"/>
        <v/>
      </c>
      <c r="W357" s="5"/>
      <c r="X357" s="5" t="str">
        <f t="shared" si="79"/>
        <v/>
      </c>
      <c r="Y357" s="5" t="str">
        <f t="shared" si="80"/>
        <v/>
      </c>
      <c r="Z357" s="5" t="str">
        <f t="shared" si="81"/>
        <v/>
      </c>
      <c r="AA357" s="5" t="str">
        <f t="shared" si="82"/>
        <v/>
      </c>
    </row>
    <row r="358" spans="1:27">
      <c r="A358" s="1" t="s">
        <v>42</v>
      </c>
      <c r="B358" s="2" t="s">
        <v>9</v>
      </c>
      <c r="C358" s="1">
        <v>13</v>
      </c>
      <c r="D358" s="5" t="s">
        <v>13</v>
      </c>
      <c r="E358" s="5" t="s">
        <v>13</v>
      </c>
      <c r="F358" s="5" t="s">
        <v>13</v>
      </c>
      <c r="G358" s="5" t="s">
        <v>13</v>
      </c>
      <c r="H358" s="5" t="s">
        <v>13</v>
      </c>
      <c r="J358" s="3" t="str">
        <f t="shared" si="70"/>
        <v/>
      </c>
      <c r="K358" s="3" t="str">
        <f t="shared" si="71"/>
        <v/>
      </c>
      <c r="L358" s="5"/>
      <c r="M358" s="5" t="str">
        <f t="shared" si="72"/>
        <v/>
      </c>
      <c r="O358" s="5" t="str">
        <f t="shared" si="73"/>
        <v/>
      </c>
      <c r="P358" s="5" t="str">
        <f t="shared" si="74"/>
        <v/>
      </c>
      <c r="Q358" s="5" t="str">
        <f t="shared" si="75"/>
        <v/>
      </c>
      <c r="S358" s="5" t="str">
        <f t="shared" si="76"/>
        <v/>
      </c>
      <c r="T358" s="5" t="str">
        <f t="shared" si="77"/>
        <v/>
      </c>
      <c r="U358" s="5" t="str">
        <f t="shared" si="78"/>
        <v/>
      </c>
      <c r="W358" s="5"/>
      <c r="X358" s="5" t="str">
        <f t="shared" si="79"/>
        <v/>
      </c>
      <c r="Y358" s="5" t="str">
        <f t="shared" si="80"/>
        <v/>
      </c>
      <c r="Z358" s="5" t="str">
        <f t="shared" si="81"/>
        <v/>
      </c>
      <c r="AA358" s="5" t="str">
        <f t="shared" si="82"/>
        <v/>
      </c>
    </row>
    <row r="359" spans="1:27">
      <c r="A359" s="1" t="s">
        <v>42</v>
      </c>
      <c r="B359" s="2" t="s">
        <v>9</v>
      </c>
      <c r="C359" s="1">
        <v>14</v>
      </c>
      <c r="D359" s="5" t="s">
        <v>13</v>
      </c>
      <c r="E359" s="5" t="s">
        <v>13</v>
      </c>
      <c r="F359" s="5" t="s">
        <v>13</v>
      </c>
      <c r="G359" s="5" t="s">
        <v>13</v>
      </c>
      <c r="H359" s="5" t="s">
        <v>13</v>
      </c>
      <c r="J359" s="3" t="str">
        <f t="shared" si="70"/>
        <v/>
      </c>
      <c r="K359" s="3" t="str">
        <f t="shared" si="71"/>
        <v/>
      </c>
      <c r="L359" s="5"/>
      <c r="M359" s="5" t="str">
        <f t="shared" si="72"/>
        <v/>
      </c>
      <c r="O359" s="5" t="str">
        <f t="shared" si="73"/>
        <v/>
      </c>
      <c r="P359" s="5" t="str">
        <f t="shared" si="74"/>
        <v/>
      </c>
      <c r="Q359" s="5" t="str">
        <f t="shared" si="75"/>
        <v/>
      </c>
      <c r="S359" s="5" t="str">
        <f t="shared" si="76"/>
        <v/>
      </c>
      <c r="T359" s="5" t="str">
        <f t="shared" si="77"/>
        <v/>
      </c>
      <c r="U359" s="5" t="str">
        <f t="shared" si="78"/>
        <v/>
      </c>
      <c r="W359" s="5"/>
      <c r="X359" s="5" t="str">
        <f t="shared" si="79"/>
        <v/>
      </c>
      <c r="Y359" s="5" t="str">
        <f t="shared" si="80"/>
        <v/>
      </c>
      <c r="Z359" s="5" t="str">
        <f t="shared" si="81"/>
        <v/>
      </c>
      <c r="AA359" s="5" t="str">
        <f t="shared" si="82"/>
        <v/>
      </c>
    </row>
    <row r="360" spans="1:27">
      <c r="A360" s="1" t="s">
        <v>42</v>
      </c>
      <c r="B360" s="2" t="s">
        <v>9</v>
      </c>
      <c r="C360" s="1">
        <v>15</v>
      </c>
      <c r="D360" s="5" t="s">
        <v>13</v>
      </c>
      <c r="E360" s="5" t="s">
        <v>13</v>
      </c>
      <c r="F360" s="5" t="s">
        <v>13</v>
      </c>
      <c r="G360" s="5" t="s">
        <v>13</v>
      </c>
      <c r="H360" s="5" t="s">
        <v>13</v>
      </c>
      <c r="J360" s="3" t="str">
        <f t="shared" si="70"/>
        <v/>
      </c>
      <c r="K360" s="3" t="str">
        <f t="shared" si="71"/>
        <v/>
      </c>
      <c r="L360" s="5"/>
      <c r="M360" s="5" t="str">
        <f t="shared" si="72"/>
        <v/>
      </c>
      <c r="O360" s="5" t="str">
        <f t="shared" si="73"/>
        <v/>
      </c>
      <c r="P360" s="5" t="str">
        <f t="shared" si="74"/>
        <v/>
      </c>
      <c r="Q360" s="5" t="str">
        <f t="shared" si="75"/>
        <v/>
      </c>
      <c r="S360" s="5" t="str">
        <f t="shared" si="76"/>
        <v/>
      </c>
      <c r="T360" s="5" t="str">
        <f t="shared" si="77"/>
        <v/>
      </c>
      <c r="U360" s="5" t="str">
        <f t="shared" si="78"/>
        <v/>
      </c>
      <c r="W360" s="5"/>
      <c r="X360" s="5" t="str">
        <f t="shared" si="79"/>
        <v/>
      </c>
      <c r="Y360" s="5" t="str">
        <f t="shared" si="80"/>
        <v/>
      </c>
      <c r="Z360" s="5" t="str">
        <f t="shared" si="81"/>
        <v/>
      </c>
      <c r="AA360" s="5" t="str">
        <f t="shared" si="82"/>
        <v/>
      </c>
    </row>
    <row r="361" spans="1:27">
      <c r="A361" s="1" t="s">
        <v>42</v>
      </c>
      <c r="B361" s="2" t="s">
        <v>9</v>
      </c>
      <c r="C361" s="1">
        <v>16</v>
      </c>
      <c r="D361" s="5" t="s">
        <v>13</v>
      </c>
      <c r="E361" s="5" t="s">
        <v>13</v>
      </c>
      <c r="F361" s="5" t="s">
        <v>13</v>
      </c>
      <c r="G361" s="5" t="s">
        <v>13</v>
      </c>
      <c r="H361" s="5" t="s">
        <v>13</v>
      </c>
      <c r="J361" s="3" t="str">
        <f t="shared" si="70"/>
        <v/>
      </c>
      <c r="K361" s="3" t="str">
        <f t="shared" si="71"/>
        <v/>
      </c>
      <c r="L361" s="5"/>
      <c r="M361" s="5" t="str">
        <f t="shared" si="72"/>
        <v/>
      </c>
      <c r="O361" s="5" t="str">
        <f t="shared" si="73"/>
        <v/>
      </c>
      <c r="P361" s="5" t="str">
        <f t="shared" si="74"/>
        <v/>
      </c>
      <c r="Q361" s="5" t="str">
        <f t="shared" si="75"/>
        <v/>
      </c>
      <c r="S361" s="5" t="str">
        <f t="shared" si="76"/>
        <v/>
      </c>
      <c r="T361" s="5" t="str">
        <f t="shared" si="77"/>
        <v/>
      </c>
      <c r="U361" s="5" t="str">
        <f t="shared" si="78"/>
        <v/>
      </c>
      <c r="W361" s="5"/>
      <c r="X361" s="5" t="str">
        <f t="shared" si="79"/>
        <v/>
      </c>
      <c r="Y361" s="5" t="str">
        <f t="shared" si="80"/>
        <v/>
      </c>
      <c r="Z361" s="5" t="str">
        <f t="shared" si="81"/>
        <v/>
      </c>
      <c r="AA361" s="5" t="str">
        <f t="shared" si="82"/>
        <v/>
      </c>
    </row>
    <row r="362" spans="1:27">
      <c r="A362" s="1" t="s">
        <v>42</v>
      </c>
      <c r="B362" s="2" t="s">
        <v>9</v>
      </c>
      <c r="C362" s="1">
        <v>17</v>
      </c>
      <c r="D362" s="5" t="s">
        <v>13</v>
      </c>
      <c r="E362" s="5" t="s">
        <v>13</v>
      </c>
      <c r="F362" s="5" t="s">
        <v>13</v>
      </c>
      <c r="G362" s="5" t="s">
        <v>13</v>
      </c>
      <c r="H362" s="5" t="s">
        <v>13</v>
      </c>
      <c r="J362" s="3" t="str">
        <f t="shared" si="70"/>
        <v/>
      </c>
      <c r="K362" s="3" t="str">
        <f t="shared" si="71"/>
        <v/>
      </c>
      <c r="L362" s="5"/>
      <c r="M362" s="5" t="str">
        <f t="shared" si="72"/>
        <v/>
      </c>
      <c r="O362" s="5" t="str">
        <f t="shared" si="73"/>
        <v/>
      </c>
      <c r="P362" s="5" t="str">
        <f t="shared" si="74"/>
        <v/>
      </c>
      <c r="Q362" s="5" t="str">
        <f t="shared" si="75"/>
        <v/>
      </c>
      <c r="S362" s="5" t="str">
        <f t="shared" si="76"/>
        <v/>
      </c>
      <c r="T362" s="5" t="str">
        <f t="shared" si="77"/>
        <v/>
      </c>
      <c r="U362" s="5" t="str">
        <f t="shared" si="78"/>
        <v/>
      </c>
      <c r="W362" s="5"/>
      <c r="X362" s="5" t="str">
        <f t="shared" si="79"/>
        <v/>
      </c>
      <c r="Y362" s="5" t="str">
        <f t="shared" si="80"/>
        <v/>
      </c>
      <c r="Z362" s="5" t="str">
        <f t="shared" si="81"/>
        <v/>
      </c>
      <c r="AA362" s="5" t="str">
        <f t="shared" si="82"/>
        <v/>
      </c>
    </row>
    <row r="363" spans="1:27">
      <c r="A363" s="1" t="s">
        <v>42</v>
      </c>
      <c r="B363" s="2" t="s">
        <v>9</v>
      </c>
      <c r="C363" s="1">
        <v>18</v>
      </c>
      <c r="D363" s="5" t="s">
        <v>13</v>
      </c>
      <c r="E363" s="5" t="s">
        <v>13</v>
      </c>
      <c r="F363" s="5" t="s">
        <v>13</v>
      </c>
      <c r="G363" s="5" t="s">
        <v>13</v>
      </c>
      <c r="H363" s="5" t="s">
        <v>13</v>
      </c>
      <c r="J363" s="3" t="str">
        <f t="shared" si="70"/>
        <v/>
      </c>
      <c r="K363" s="3" t="str">
        <f t="shared" si="71"/>
        <v/>
      </c>
      <c r="L363" s="5"/>
      <c r="M363" s="5" t="str">
        <f t="shared" si="72"/>
        <v/>
      </c>
      <c r="O363" s="5" t="str">
        <f t="shared" si="73"/>
        <v/>
      </c>
      <c r="P363" s="5" t="str">
        <f t="shared" si="74"/>
        <v/>
      </c>
      <c r="Q363" s="5" t="str">
        <f t="shared" si="75"/>
        <v/>
      </c>
      <c r="S363" s="5" t="str">
        <f t="shared" si="76"/>
        <v/>
      </c>
      <c r="T363" s="5" t="str">
        <f t="shared" si="77"/>
        <v/>
      </c>
      <c r="U363" s="5" t="str">
        <f t="shared" si="78"/>
        <v/>
      </c>
      <c r="W363" s="5"/>
      <c r="X363" s="5" t="str">
        <f t="shared" si="79"/>
        <v/>
      </c>
      <c r="Y363" s="5" t="str">
        <f t="shared" si="80"/>
        <v/>
      </c>
      <c r="Z363" s="5" t="str">
        <f t="shared" si="81"/>
        <v/>
      </c>
      <c r="AA363" s="5" t="str">
        <f t="shared" si="82"/>
        <v/>
      </c>
    </row>
    <row r="364" spans="1:27">
      <c r="A364" s="1" t="s">
        <v>43</v>
      </c>
      <c r="B364" s="2" t="s">
        <v>9</v>
      </c>
      <c r="C364" s="1">
        <v>1</v>
      </c>
      <c r="D364" s="5" t="s">
        <v>13</v>
      </c>
      <c r="E364" s="5" t="s">
        <v>13</v>
      </c>
      <c r="F364" s="5" t="s">
        <v>13</v>
      </c>
      <c r="G364" s="5" t="s">
        <v>13</v>
      </c>
      <c r="H364" s="5" t="s">
        <v>13</v>
      </c>
      <c r="J364" s="3" t="str">
        <f t="shared" si="70"/>
        <v/>
      </c>
      <c r="K364" s="3" t="str">
        <f t="shared" si="71"/>
        <v/>
      </c>
      <c r="L364" s="5"/>
      <c r="M364" s="5" t="str">
        <f t="shared" si="72"/>
        <v/>
      </c>
      <c r="O364" s="5" t="str">
        <f t="shared" si="73"/>
        <v/>
      </c>
      <c r="P364" s="5" t="str">
        <f t="shared" si="74"/>
        <v/>
      </c>
      <c r="Q364" s="5" t="str">
        <f t="shared" si="75"/>
        <v/>
      </c>
      <c r="S364" s="5" t="str">
        <f t="shared" si="76"/>
        <v/>
      </c>
      <c r="T364" s="5" t="str">
        <f t="shared" si="77"/>
        <v/>
      </c>
      <c r="U364" s="5" t="str">
        <f t="shared" si="78"/>
        <v/>
      </c>
      <c r="W364" s="5"/>
      <c r="X364" s="5" t="str">
        <f t="shared" si="79"/>
        <v/>
      </c>
      <c r="Y364" s="5" t="str">
        <f t="shared" si="80"/>
        <v/>
      </c>
      <c r="Z364" s="5" t="str">
        <f t="shared" si="81"/>
        <v/>
      </c>
      <c r="AA364" s="5" t="str">
        <f t="shared" si="82"/>
        <v/>
      </c>
    </row>
    <row r="365" spans="1:27">
      <c r="A365" s="1" t="s">
        <v>43</v>
      </c>
      <c r="B365" s="2" t="s">
        <v>9</v>
      </c>
      <c r="C365" s="1">
        <v>2</v>
      </c>
      <c r="D365" s="5" t="s">
        <v>13</v>
      </c>
      <c r="E365" s="5" t="s">
        <v>13</v>
      </c>
      <c r="F365" s="5" t="s">
        <v>13</v>
      </c>
      <c r="G365" s="5" t="s">
        <v>13</v>
      </c>
      <c r="H365" s="5" t="s">
        <v>13</v>
      </c>
      <c r="J365" s="3" t="str">
        <f t="shared" si="70"/>
        <v/>
      </c>
      <c r="K365" s="3" t="str">
        <f t="shared" si="71"/>
        <v/>
      </c>
      <c r="L365" s="5"/>
      <c r="M365" s="5" t="str">
        <f t="shared" si="72"/>
        <v/>
      </c>
      <c r="O365" s="5" t="str">
        <f t="shared" si="73"/>
        <v/>
      </c>
      <c r="P365" s="5" t="str">
        <f t="shared" si="74"/>
        <v/>
      </c>
      <c r="Q365" s="5" t="str">
        <f t="shared" si="75"/>
        <v/>
      </c>
      <c r="S365" s="5" t="str">
        <f t="shared" si="76"/>
        <v/>
      </c>
      <c r="T365" s="5" t="str">
        <f t="shared" si="77"/>
        <v/>
      </c>
      <c r="U365" s="5" t="str">
        <f t="shared" si="78"/>
        <v/>
      </c>
      <c r="W365" s="5"/>
      <c r="X365" s="5" t="str">
        <f t="shared" si="79"/>
        <v/>
      </c>
      <c r="Y365" s="5" t="str">
        <f t="shared" si="80"/>
        <v/>
      </c>
      <c r="Z365" s="5" t="str">
        <f t="shared" si="81"/>
        <v/>
      </c>
      <c r="AA365" s="5" t="str">
        <f t="shared" si="82"/>
        <v/>
      </c>
    </row>
    <row r="366" spans="1:27">
      <c r="A366" s="1" t="s">
        <v>43</v>
      </c>
      <c r="B366" s="2" t="s">
        <v>9</v>
      </c>
      <c r="C366" s="1">
        <v>3</v>
      </c>
      <c r="D366" s="5" t="s">
        <v>13</v>
      </c>
      <c r="E366" s="5" t="s">
        <v>13</v>
      </c>
      <c r="F366" s="5" t="s">
        <v>13</v>
      </c>
      <c r="G366" s="5" t="s">
        <v>13</v>
      </c>
      <c r="H366" s="5" t="s">
        <v>13</v>
      </c>
      <c r="J366" s="3" t="str">
        <f t="shared" si="70"/>
        <v/>
      </c>
      <c r="K366" s="3" t="str">
        <f t="shared" si="71"/>
        <v/>
      </c>
      <c r="L366" s="5"/>
      <c r="M366" s="5" t="str">
        <f t="shared" si="72"/>
        <v/>
      </c>
      <c r="O366" s="5" t="str">
        <f t="shared" si="73"/>
        <v/>
      </c>
      <c r="P366" s="5" t="str">
        <f t="shared" si="74"/>
        <v/>
      </c>
      <c r="Q366" s="5" t="str">
        <f t="shared" si="75"/>
        <v/>
      </c>
      <c r="S366" s="5" t="str">
        <f t="shared" si="76"/>
        <v/>
      </c>
      <c r="T366" s="5" t="str">
        <f t="shared" si="77"/>
        <v/>
      </c>
      <c r="U366" s="5" t="str">
        <f t="shared" si="78"/>
        <v/>
      </c>
      <c r="W366" s="5"/>
      <c r="X366" s="5" t="str">
        <f t="shared" si="79"/>
        <v/>
      </c>
      <c r="Y366" s="5" t="str">
        <f t="shared" si="80"/>
        <v/>
      </c>
      <c r="Z366" s="5" t="str">
        <f t="shared" si="81"/>
        <v/>
      </c>
      <c r="AA366" s="5" t="str">
        <f t="shared" si="82"/>
        <v/>
      </c>
    </row>
    <row r="367" spans="1:27">
      <c r="A367" s="1" t="s">
        <v>43</v>
      </c>
      <c r="B367" s="2" t="s">
        <v>9</v>
      </c>
      <c r="C367" s="1">
        <v>4</v>
      </c>
      <c r="D367" s="5" t="s">
        <v>13</v>
      </c>
      <c r="E367" s="5" t="s">
        <v>13</v>
      </c>
      <c r="F367" s="5" t="s">
        <v>13</v>
      </c>
      <c r="G367" s="5" t="s">
        <v>13</v>
      </c>
      <c r="H367" s="5" t="s">
        <v>13</v>
      </c>
      <c r="J367" s="3" t="str">
        <f t="shared" si="70"/>
        <v/>
      </c>
      <c r="K367" s="3" t="str">
        <f t="shared" si="71"/>
        <v/>
      </c>
      <c r="L367" s="5"/>
      <c r="M367" s="5" t="str">
        <f t="shared" si="72"/>
        <v/>
      </c>
      <c r="O367" s="5" t="str">
        <f t="shared" si="73"/>
        <v/>
      </c>
      <c r="P367" s="5" t="str">
        <f t="shared" si="74"/>
        <v/>
      </c>
      <c r="Q367" s="5" t="str">
        <f t="shared" si="75"/>
        <v/>
      </c>
      <c r="S367" s="5" t="str">
        <f t="shared" si="76"/>
        <v/>
      </c>
      <c r="T367" s="5" t="str">
        <f t="shared" si="77"/>
        <v/>
      </c>
      <c r="U367" s="5" t="str">
        <f t="shared" si="78"/>
        <v/>
      </c>
      <c r="W367" s="5"/>
      <c r="X367" s="5" t="str">
        <f t="shared" si="79"/>
        <v/>
      </c>
      <c r="Y367" s="5" t="str">
        <f t="shared" si="80"/>
        <v/>
      </c>
      <c r="Z367" s="5" t="str">
        <f t="shared" si="81"/>
        <v/>
      </c>
      <c r="AA367" s="5" t="str">
        <f t="shared" si="82"/>
        <v/>
      </c>
    </row>
    <row r="368" spans="1:27">
      <c r="A368" s="1" t="s">
        <v>43</v>
      </c>
      <c r="B368" s="2" t="s">
        <v>9</v>
      </c>
      <c r="C368" s="1">
        <v>5</v>
      </c>
      <c r="D368" s="5" t="s">
        <v>13</v>
      </c>
      <c r="E368" s="5" t="s">
        <v>13</v>
      </c>
      <c r="F368" s="5" t="s">
        <v>13</v>
      </c>
      <c r="G368" s="5" t="s">
        <v>13</v>
      </c>
      <c r="H368" s="5" t="s">
        <v>13</v>
      </c>
      <c r="J368" s="3" t="str">
        <f t="shared" ref="J368:J400" si="83">IF(D368="","",POWER(2,D$401-D368))</f>
        <v/>
      </c>
      <c r="K368" s="3" t="str">
        <f t="shared" si="71"/>
        <v/>
      </c>
      <c r="L368" s="5"/>
      <c r="M368" s="5" t="str">
        <f t="shared" si="72"/>
        <v/>
      </c>
      <c r="O368" s="5" t="str">
        <f t="shared" si="73"/>
        <v/>
      </c>
      <c r="P368" s="5" t="str">
        <f t="shared" si="74"/>
        <v/>
      </c>
      <c r="Q368" s="5" t="str">
        <f t="shared" si="75"/>
        <v/>
      </c>
      <c r="S368" s="5" t="str">
        <f t="shared" si="76"/>
        <v/>
      </c>
      <c r="T368" s="5" t="str">
        <f t="shared" si="77"/>
        <v/>
      </c>
      <c r="U368" s="5" t="str">
        <f t="shared" si="78"/>
        <v/>
      </c>
      <c r="W368" s="5"/>
      <c r="X368" s="5" t="str">
        <f t="shared" si="79"/>
        <v/>
      </c>
      <c r="Y368" s="5" t="str">
        <f t="shared" si="80"/>
        <v/>
      </c>
      <c r="Z368" s="5" t="str">
        <f t="shared" si="81"/>
        <v/>
      </c>
      <c r="AA368" s="5" t="str">
        <f t="shared" si="82"/>
        <v/>
      </c>
    </row>
    <row r="369" spans="1:27">
      <c r="A369" s="1" t="s">
        <v>43</v>
      </c>
      <c r="B369" s="2" t="s">
        <v>9</v>
      </c>
      <c r="C369" s="1">
        <v>6</v>
      </c>
      <c r="D369" s="5" t="s">
        <v>13</v>
      </c>
      <c r="E369" s="5" t="s">
        <v>13</v>
      </c>
      <c r="F369" s="5" t="s">
        <v>13</v>
      </c>
      <c r="G369" s="5" t="s">
        <v>13</v>
      </c>
      <c r="H369" s="5" t="s">
        <v>13</v>
      </c>
      <c r="J369" s="3" t="str">
        <f t="shared" si="83"/>
        <v/>
      </c>
      <c r="K369" s="3" t="str">
        <f t="shared" si="71"/>
        <v/>
      </c>
      <c r="L369" s="5"/>
      <c r="M369" s="5" t="str">
        <f t="shared" si="72"/>
        <v/>
      </c>
      <c r="O369" s="5" t="str">
        <f t="shared" si="73"/>
        <v/>
      </c>
      <c r="P369" s="5" t="str">
        <f t="shared" si="74"/>
        <v/>
      </c>
      <c r="Q369" s="5" t="str">
        <f t="shared" si="75"/>
        <v/>
      </c>
      <c r="S369" s="5" t="str">
        <f t="shared" si="76"/>
        <v/>
      </c>
      <c r="T369" s="5" t="str">
        <f t="shared" si="77"/>
        <v/>
      </c>
      <c r="U369" s="5" t="str">
        <f t="shared" si="78"/>
        <v/>
      </c>
      <c r="W369" s="5"/>
      <c r="X369" s="5" t="str">
        <f t="shared" si="79"/>
        <v/>
      </c>
      <c r="Y369" s="5" t="str">
        <f t="shared" si="80"/>
        <v/>
      </c>
      <c r="Z369" s="5" t="str">
        <f t="shared" si="81"/>
        <v/>
      </c>
      <c r="AA369" s="5" t="str">
        <f t="shared" si="82"/>
        <v/>
      </c>
    </row>
    <row r="370" spans="1:27">
      <c r="A370" s="1" t="s">
        <v>43</v>
      </c>
      <c r="B370" s="2" t="s">
        <v>9</v>
      </c>
      <c r="C370" s="1">
        <v>7</v>
      </c>
      <c r="D370" s="5" t="s">
        <v>13</v>
      </c>
      <c r="E370" s="5" t="s">
        <v>13</v>
      </c>
      <c r="F370" s="5" t="s">
        <v>13</v>
      </c>
      <c r="G370" s="5" t="s">
        <v>13</v>
      </c>
      <c r="H370" s="5" t="s">
        <v>13</v>
      </c>
      <c r="J370" s="3" t="str">
        <f t="shared" si="83"/>
        <v/>
      </c>
      <c r="K370" s="3" t="str">
        <f t="shared" si="71"/>
        <v/>
      </c>
      <c r="L370" s="5"/>
      <c r="M370" s="5" t="str">
        <f t="shared" si="72"/>
        <v/>
      </c>
      <c r="O370" s="5" t="str">
        <f t="shared" si="73"/>
        <v/>
      </c>
      <c r="P370" s="5" t="str">
        <f t="shared" si="74"/>
        <v/>
      </c>
      <c r="Q370" s="5" t="str">
        <f t="shared" si="75"/>
        <v/>
      </c>
      <c r="S370" s="5" t="str">
        <f t="shared" si="76"/>
        <v/>
      </c>
      <c r="T370" s="5" t="str">
        <f t="shared" si="77"/>
        <v/>
      </c>
      <c r="U370" s="5" t="str">
        <f t="shared" si="78"/>
        <v/>
      </c>
      <c r="W370" s="5"/>
      <c r="X370" s="5" t="str">
        <f t="shared" si="79"/>
        <v/>
      </c>
      <c r="Y370" s="5" t="str">
        <f t="shared" si="80"/>
        <v/>
      </c>
      <c r="Z370" s="5" t="str">
        <f t="shared" si="81"/>
        <v/>
      </c>
      <c r="AA370" s="5" t="str">
        <f t="shared" si="82"/>
        <v/>
      </c>
    </row>
    <row r="371" spans="1:27">
      <c r="A371" s="1" t="s">
        <v>43</v>
      </c>
      <c r="B371" s="2" t="s">
        <v>9</v>
      </c>
      <c r="C371" s="1">
        <v>8</v>
      </c>
      <c r="D371" s="5" t="s">
        <v>13</v>
      </c>
      <c r="E371" s="5" t="s">
        <v>13</v>
      </c>
      <c r="F371" s="5" t="s">
        <v>13</v>
      </c>
      <c r="G371" s="5" t="s">
        <v>13</v>
      </c>
      <c r="H371" s="5" t="s">
        <v>13</v>
      </c>
      <c r="J371" s="3" t="str">
        <f t="shared" si="83"/>
        <v/>
      </c>
      <c r="K371" s="3" t="str">
        <f t="shared" si="71"/>
        <v/>
      </c>
      <c r="L371" s="5"/>
      <c r="M371" s="5" t="str">
        <f t="shared" si="72"/>
        <v/>
      </c>
      <c r="O371" s="5" t="str">
        <f t="shared" si="73"/>
        <v/>
      </c>
      <c r="P371" s="5" t="str">
        <f t="shared" si="74"/>
        <v/>
      </c>
      <c r="Q371" s="5" t="str">
        <f t="shared" si="75"/>
        <v/>
      </c>
      <c r="S371" s="5" t="str">
        <f t="shared" si="76"/>
        <v/>
      </c>
      <c r="T371" s="5" t="str">
        <f t="shared" si="77"/>
        <v/>
      </c>
      <c r="U371" s="5" t="str">
        <f t="shared" si="78"/>
        <v/>
      </c>
      <c r="W371" s="5"/>
      <c r="X371" s="5" t="str">
        <f t="shared" si="79"/>
        <v/>
      </c>
      <c r="Y371" s="5" t="str">
        <f t="shared" si="80"/>
        <v/>
      </c>
      <c r="Z371" s="5" t="str">
        <f t="shared" si="81"/>
        <v/>
      </c>
      <c r="AA371" s="5" t="str">
        <f t="shared" si="82"/>
        <v/>
      </c>
    </row>
    <row r="372" spans="1:27">
      <c r="A372" s="1" t="s">
        <v>43</v>
      </c>
      <c r="B372" s="2" t="s">
        <v>9</v>
      </c>
      <c r="C372" s="1">
        <v>9</v>
      </c>
      <c r="D372" s="5" t="s">
        <v>13</v>
      </c>
      <c r="E372" s="5" t="s">
        <v>13</v>
      </c>
      <c r="F372" s="5" t="s">
        <v>13</v>
      </c>
      <c r="G372" s="5" t="s">
        <v>13</v>
      </c>
      <c r="H372" s="5" t="s">
        <v>13</v>
      </c>
      <c r="J372" s="3" t="str">
        <f t="shared" si="83"/>
        <v/>
      </c>
      <c r="K372" s="3" t="str">
        <f t="shared" si="71"/>
        <v/>
      </c>
      <c r="L372" s="5"/>
      <c r="M372" s="5" t="str">
        <f t="shared" si="72"/>
        <v/>
      </c>
      <c r="O372" s="5" t="str">
        <f t="shared" si="73"/>
        <v/>
      </c>
      <c r="P372" s="5" t="str">
        <f t="shared" si="74"/>
        <v/>
      </c>
      <c r="Q372" s="5" t="str">
        <f t="shared" si="75"/>
        <v/>
      </c>
      <c r="S372" s="5" t="str">
        <f t="shared" si="76"/>
        <v/>
      </c>
      <c r="T372" s="5" t="str">
        <f t="shared" si="77"/>
        <v/>
      </c>
      <c r="U372" s="5" t="str">
        <f t="shared" si="78"/>
        <v/>
      </c>
      <c r="W372" s="5"/>
      <c r="X372" s="5" t="str">
        <f t="shared" si="79"/>
        <v/>
      </c>
      <c r="Y372" s="5" t="str">
        <f t="shared" si="80"/>
        <v/>
      </c>
      <c r="Z372" s="5" t="str">
        <f t="shared" si="81"/>
        <v/>
      </c>
      <c r="AA372" s="5" t="str">
        <f t="shared" si="82"/>
        <v/>
      </c>
    </row>
    <row r="373" spans="1:27">
      <c r="A373" s="1" t="s">
        <v>43</v>
      </c>
      <c r="B373" s="2" t="s">
        <v>9</v>
      </c>
      <c r="C373" s="1">
        <v>10</v>
      </c>
      <c r="D373" s="5" t="s">
        <v>13</v>
      </c>
      <c r="E373" s="5" t="s">
        <v>13</v>
      </c>
      <c r="F373" s="5" t="s">
        <v>13</v>
      </c>
      <c r="G373" s="5" t="s">
        <v>13</v>
      </c>
      <c r="H373" s="5" t="s">
        <v>13</v>
      </c>
      <c r="J373" s="3" t="str">
        <f t="shared" si="83"/>
        <v/>
      </c>
      <c r="K373" s="3" t="str">
        <f t="shared" si="71"/>
        <v/>
      </c>
      <c r="L373" s="5"/>
      <c r="M373" s="5" t="str">
        <f t="shared" si="72"/>
        <v/>
      </c>
      <c r="O373" s="5" t="str">
        <f t="shared" si="73"/>
        <v/>
      </c>
      <c r="P373" s="5" t="str">
        <f t="shared" si="74"/>
        <v/>
      </c>
      <c r="Q373" s="5" t="str">
        <f t="shared" si="75"/>
        <v/>
      </c>
      <c r="S373" s="5" t="str">
        <f t="shared" si="76"/>
        <v/>
      </c>
      <c r="T373" s="5" t="str">
        <f t="shared" si="77"/>
        <v/>
      </c>
      <c r="U373" s="5" t="str">
        <f t="shared" si="78"/>
        <v/>
      </c>
      <c r="W373" s="5"/>
      <c r="X373" s="5" t="str">
        <f t="shared" si="79"/>
        <v/>
      </c>
      <c r="Y373" s="5" t="str">
        <f t="shared" si="80"/>
        <v/>
      </c>
      <c r="Z373" s="5" t="str">
        <f t="shared" si="81"/>
        <v/>
      </c>
      <c r="AA373" s="5" t="str">
        <f t="shared" si="82"/>
        <v/>
      </c>
    </row>
    <row r="374" spans="1:27">
      <c r="A374" s="1" t="s">
        <v>43</v>
      </c>
      <c r="B374" s="2" t="s">
        <v>9</v>
      </c>
      <c r="C374" s="1">
        <v>11</v>
      </c>
      <c r="D374" s="5" t="s">
        <v>13</v>
      </c>
      <c r="E374" s="5" t="s">
        <v>13</v>
      </c>
      <c r="F374" s="5" t="s">
        <v>13</v>
      </c>
      <c r="G374" s="5" t="s">
        <v>13</v>
      </c>
      <c r="H374" s="5" t="s">
        <v>13</v>
      </c>
      <c r="J374" s="3" t="str">
        <f t="shared" si="83"/>
        <v/>
      </c>
      <c r="K374" s="3" t="str">
        <f t="shared" si="71"/>
        <v/>
      </c>
      <c r="L374" s="5"/>
      <c r="M374" s="5" t="str">
        <f t="shared" si="72"/>
        <v/>
      </c>
      <c r="O374" s="5" t="str">
        <f t="shared" si="73"/>
        <v/>
      </c>
      <c r="P374" s="5" t="str">
        <f t="shared" si="74"/>
        <v/>
      </c>
      <c r="Q374" s="5" t="str">
        <f t="shared" si="75"/>
        <v/>
      </c>
      <c r="S374" s="5" t="str">
        <f t="shared" si="76"/>
        <v/>
      </c>
      <c r="T374" s="5" t="str">
        <f t="shared" si="77"/>
        <v/>
      </c>
      <c r="U374" s="5" t="str">
        <f t="shared" si="78"/>
        <v/>
      </c>
      <c r="W374" s="5"/>
      <c r="X374" s="5" t="str">
        <f t="shared" si="79"/>
        <v/>
      </c>
      <c r="Y374" s="5" t="str">
        <f t="shared" si="80"/>
        <v/>
      </c>
      <c r="Z374" s="5" t="str">
        <f t="shared" si="81"/>
        <v/>
      </c>
      <c r="AA374" s="5" t="str">
        <f t="shared" si="82"/>
        <v/>
      </c>
    </row>
    <row r="375" spans="1:27">
      <c r="A375" s="1" t="s">
        <v>43</v>
      </c>
      <c r="B375" s="2" t="s">
        <v>9</v>
      </c>
      <c r="C375" s="1">
        <v>12</v>
      </c>
      <c r="D375" s="5" t="s">
        <v>13</v>
      </c>
      <c r="E375" s="5" t="s">
        <v>13</v>
      </c>
      <c r="F375" s="5" t="s">
        <v>13</v>
      </c>
      <c r="G375" s="5" t="s">
        <v>13</v>
      </c>
      <c r="H375" s="5" t="s">
        <v>13</v>
      </c>
      <c r="J375" s="3" t="str">
        <f t="shared" si="83"/>
        <v/>
      </c>
      <c r="K375" s="3" t="str">
        <f t="shared" si="71"/>
        <v/>
      </c>
      <c r="L375" s="5"/>
      <c r="M375" s="5" t="str">
        <f t="shared" si="72"/>
        <v/>
      </c>
      <c r="O375" s="5" t="str">
        <f t="shared" si="73"/>
        <v/>
      </c>
      <c r="P375" s="5" t="str">
        <f t="shared" si="74"/>
        <v/>
      </c>
      <c r="Q375" s="5" t="str">
        <f t="shared" si="75"/>
        <v/>
      </c>
      <c r="S375" s="5" t="str">
        <f t="shared" si="76"/>
        <v/>
      </c>
      <c r="T375" s="5" t="str">
        <f t="shared" si="77"/>
        <v/>
      </c>
      <c r="U375" s="5" t="str">
        <f t="shared" si="78"/>
        <v/>
      </c>
      <c r="W375" s="5"/>
      <c r="X375" s="5" t="str">
        <f t="shared" si="79"/>
        <v/>
      </c>
      <c r="Y375" s="5" t="str">
        <f t="shared" si="80"/>
        <v/>
      </c>
      <c r="Z375" s="5" t="str">
        <f t="shared" si="81"/>
        <v/>
      </c>
      <c r="AA375" s="5" t="str">
        <f t="shared" si="82"/>
        <v/>
      </c>
    </row>
    <row r="376" spans="1:27">
      <c r="A376" s="1" t="s">
        <v>43</v>
      </c>
      <c r="B376" s="2" t="s">
        <v>9</v>
      </c>
      <c r="C376" s="1">
        <v>13</v>
      </c>
      <c r="D376" s="5" t="s">
        <v>13</v>
      </c>
      <c r="E376" s="5" t="s">
        <v>13</v>
      </c>
      <c r="F376" s="5" t="s">
        <v>13</v>
      </c>
      <c r="G376" s="5" t="s">
        <v>13</v>
      </c>
      <c r="H376" s="5" t="s">
        <v>13</v>
      </c>
      <c r="J376" s="3" t="str">
        <f t="shared" si="83"/>
        <v/>
      </c>
      <c r="K376" s="3" t="str">
        <f t="shared" si="71"/>
        <v/>
      </c>
      <c r="L376" s="5"/>
      <c r="M376" s="5" t="str">
        <f t="shared" si="72"/>
        <v/>
      </c>
      <c r="O376" s="5" t="str">
        <f t="shared" si="73"/>
        <v/>
      </c>
      <c r="P376" s="5" t="str">
        <f t="shared" si="74"/>
        <v/>
      </c>
      <c r="Q376" s="5" t="str">
        <f t="shared" si="75"/>
        <v/>
      </c>
      <c r="S376" s="5" t="str">
        <f t="shared" si="76"/>
        <v/>
      </c>
      <c r="T376" s="5" t="str">
        <f t="shared" si="77"/>
        <v/>
      </c>
      <c r="U376" s="5" t="str">
        <f t="shared" si="78"/>
        <v/>
      </c>
      <c r="W376" s="5"/>
      <c r="X376" s="5" t="str">
        <f t="shared" si="79"/>
        <v/>
      </c>
      <c r="Y376" s="5" t="str">
        <f t="shared" si="80"/>
        <v/>
      </c>
      <c r="Z376" s="5" t="str">
        <f t="shared" si="81"/>
        <v/>
      </c>
      <c r="AA376" s="5" t="str">
        <f t="shared" si="82"/>
        <v/>
      </c>
    </row>
    <row r="377" spans="1:27">
      <c r="A377" s="1" t="s">
        <v>43</v>
      </c>
      <c r="B377" s="2" t="s">
        <v>9</v>
      </c>
      <c r="C377" s="1">
        <v>14</v>
      </c>
      <c r="D377" s="5" t="s">
        <v>13</v>
      </c>
      <c r="E377" s="5" t="s">
        <v>13</v>
      </c>
      <c r="F377" s="5" t="s">
        <v>13</v>
      </c>
      <c r="G377" s="5" t="s">
        <v>13</v>
      </c>
      <c r="H377" s="5" t="s">
        <v>13</v>
      </c>
      <c r="J377" s="3" t="str">
        <f t="shared" si="83"/>
        <v/>
      </c>
      <c r="K377" s="3" t="str">
        <f t="shared" si="71"/>
        <v/>
      </c>
      <c r="L377" s="5"/>
      <c r="M377" s="5" t="str">
        <f t="shared" si="72"/>
        <v/>
      </c>
      <c r="O377" s="5" t="str">
        <f t="shared" si="73"/>
        <v/>
      </c>
      <c r="P377" s="5" t="str">
        <f t="shared" si="74"/>
        <v/>
      </c>
      <c r="Q377" s="5" t="str">
        <f t="shared" si="75"/>
        <v/>
      </c>
      <c r="S377" s="5" t="str">
        <f t="shared" si="76"/>
        <v/>
      </c>
      <c r="T377" s="5" t="str">
        <f t="shared" si="77"/>
        <v/>
      </c>
      <c r="U377" s="5" t="str">
        <f t="shared" si="78"/>
        <v/>
      </c>
      <c r="W377" s="5"/>
      <c r="X377" s="5" t="str">
        <f t="shared" si="79"/>
        <v/>
      </c>
      <c r="Y377" s="5" t="str">
        <f t="shared" si="80"/>
        <v/>
      </c>
      <c r="Z377" s="5" t="str">
        <f t="shared" si="81"/>
        <v/>
      </c>
      <c r="AA377" s="5" t="str">
        <f t="shared" si="82"/>
        <v/>
      </c>
    </row>
    <row r="378" spans="1:27">
      <c r="A378" s="1" t="s">
        <v>43</v>
      </c>
      <c r="B378" s="2" t="s">
        <v>9</v>
      </c>
      <c r="C378" s="1">
        <v>15</v>
      </c>
      <c r="D378" s="5" t="s">
        <v>13</v>
      </c>
      <c r="E378" s="5" t="s">
        <v>13</v>
      </c>
      <c r="F378" s="5" t="s">
        <v>13</v>
      </c>
      <c r="G378" s="5" t="s">
        <v>13</v>
      </c>
      <c r="H378" s="5" t="s">
        <v>13</v>
      </c>
      <c r="J378" s="3" t="str">
        <f t="shared" si="83"/>
        <v/>
      </c>
      <c r="K378" s="3" t="str">
        <f t="shared" si="71"/>
        <v/>
      </c>
      <c r="L378" s="5"/>
      <c r="M378" s="5" t="str">
        <f t="shared" si="72"/>
        <v/>
      </c>
      <c r="O378" s="5" t="str">
        <f t="shared" si="73"/>
        <v/>
      </c>
      <c r="P378" s="5" t="str">
        <f t="shared" si="74"/>
        <v/>
      </c>
      <c r="Q378" s="5" t="str">
        <f t="shared" si="75"/>
        <v/>
      </c>
      <c r="S378" s="5" t="str">
        <f t="shared" si="76"/>
        <v/>
      </c>
      <c r="T378" s="5" t="str">
        <f t="shared" si="77"/>
        <v/>
      </c>
      <c r="U378" s="5" t="str">
        <f t="shared" si="78"/>
        <v/>
      </c>
      <c r="W378" s="5"/>
      <c r="X378" s="5" t="str">
        <f t="shared" si="79"/>
        <v/>
      </c>
      <c r="Y378" s="5" t="str">
        <f t="shared" si="80"/>
        <v/>
      </c>
      <c r="Z378" s="5" t="str">
        <f t="shared" si="81"/>
        <v/>
      </c>
      <c r="AA378" s="5" t="str">
        <f t="shared" si="82"/>
        <v/>
      </c>
    </row>
    <row r="379" spans="1:27">
      <c r="A379" s="1" t="s">
        <v>43</v>
      </c>
      <c r="B379" s="2" t="s">
        <v>9</v>
      </c>
      <c r="C379" s="1">
        <v>16</v>
      </c>
      <c r="D379" s="5" t="s">
        <v>13</v>
      </c>
      <c r="E379" s="5" t="s">
        <v>13</v>
      </c>
      <c r="F379" s="5" t="s">
        <v>13</v>
      </c>
      <c r="G379" s="5" t="s">
        <v>13</v>
      </c>
      <c r="H379" s="5" t="s">
        <v>13</v>
      </c>
      <c r="J379" s="3" t="str">
        <f t="shared" si="83"/>
        <v/>
      </c>
      <c r="K379" s="3" t="str">
        <f t="shared" si="71"/>
        <v/>
      </c>
      <c r="L379" s="5"/>
      <c r="M379" s="5" t="str">
        <f t="shared" si="72"/>
        <v/>
      </c>
      <c r="O379" s="5" t="str">
        <f t="shared" si="73"/>
        <v/>
      </c>
      <c r="P379" s="5" t="str">
        <f t="shared" si="74"/>
        <v/>
      </c>
      <c r="Q379" s="5" t="str">
        <f t="shared" si="75"/>
        <v/>
      </c>
      <c r="S379" s="5" t="str">
        <f t="shared" si="76"/>
        <v/>
      </c>
      <c r="T379" s="5" t="str">
        <f t="shared" si="77"/>
        <v/>
      </c>
      <c r="U379" s="5" t="str">
        <f t="shared" si="78"/>
        <v/>
      </c>
      <c r="W379" s="5"/>
      <c r="X379" s="5" t="str">
        <f t="shared" si="79"/>
        <v/>
      </c>
      <c r="Y379" s="5" t="str">
        <f t="shared" si="80"/>
        <v/>
      </c>
      <c r="Z379" s="5" t="str">
        <f t="shared" si="81"/>
        <v/>
      </c>
      <c r="AA379" s="5" t="str">
        <f t="shared" si="82"/>
        <v/>
      </c>
    </row>
    <row r="380" spans="1:27">
      <c r="A380" s="1" t="s">
        <v>43</v>
      </c>
      <c r="B380" s="2" t="s">
        <v>9</v>
      </c>
      <c r="C380" s="1">
        <v>17</v>
      </c>
      <c r="D380" s="5" t="s">
        <v>13</v>
      </c>
      <c r="E380" s="5" t="s">
        <v>13</v>
      </c>
      <c r="F380" s="5" t="s">
        <v>13</v>
      </c>
      <c r="G380" s="5" t="s">
        <v>13</v>
      </c>
      <c r="H380" s="5" t="s">
        <v>13</v>
      </c>
      <c r="J380" s="3" t="str">
        <f t="shared" si="83"/>
        <v/>
      </c>
      <c r="K380" s="3" t="str">
        <f t="shared" si="71"/>
        <v/>
      </c>
      <c r="L380" s="5"/>
      <c r="M380" s="5" t="str">
        <f t="shared" si="72"/>
        <v/>
      </c>
      <c r="O380" s="5" t="str">
        <f t="shared" si="73"/>
        <v/>
      </c>
      <c r="P380" s="5" t="str">
        <f t="shared" si="74"/>
        <v/>
      </c>
      <c r="Q380" s="5" t="str">
        <f t="shared" si="75"/>
        <v/>
      </c>
      <c r="S380" s="5" t="str">
        <f t="shared" si="76"/>
        <v/>
      </c>
      <c r="T380" s="5" t="str">
        <f t="shared" si="77"/>
        <v/>
      </c>
      <c r="U380" s="5" t="str">
        <f t="shared" si="78"/>
        <v/>
      </c>
      <c r="W380" s="5"/>
      <c r="X380" s="5" t="str">
        <f t="shared" si="79"/>
        <v/>
      </c>
      <c r="Y380" s="5" t="str">
        <f t="shared" si="80"/>
        <v/>
      </c>
      <c r="Z380" s="5" t="str">
        <f t="shared" si="81"/>
        <v/>
      </c>
      <c r="AA380" s="5" t="str">
        <f t="shared" si="82"/>
        <v/>
      </c>
    </row>
    <row r="381" spans="1:27">
      <c r="A381" s="1" t="s">
        <v>43</v>
      </c>
      <c r="B381" s="2" t="s">
        <v>9</v>
      </c>
      <c r="C381" s="1">
        <v>18</v>
      </c>
      <c r="D381" s="5" t="s">
        <v>13</v>
      </c>
      <c r="E381" s="5" t="s">
        <v>13</v>
      </c>
      <c r="F381" s="5" t="s">
        <v>13</v>
      </c>
      <c r="G381" s="5" t="s">
        <v>13</v>
      </c>
      <c r="H381" s="5" t="s">
        <v>13</v>
      </c>
      <c r="J381" s="3" t="str">
        <f t="shared" si="83"/>
        <v/>
      </c>
      <c r="K381" s="3" t="str">
        <f t="shared" si="71"/>
        <v/>
      </c>
      <c r="L381" s="5"/>
      <c r="M381" s="5" t="str">
        <f t="shared" si="72"/>
        <v/>
      </c>
      <c r="O381" s="5" t="str">
        <f t="shared" si="73"/>
        <v/>
      </c>
      <c r="P381" s="5" t="str">
        <f t="shared" si="74"/>
        <v/>
      </c>
      <c r="Q381" s="5" t="str">
        <f t="shared" si="75"/>
        <v/>
      </c>
      <c r="S381" s="5" t="str">
        <f t="shared" si="76"/>
        <v/>
      </c>
      <c r="T381" s="5" t="str">
        <f t="shared" si="77"/>
        <v/>
      </c>
      <c r="U381" s="5" t="str">
        <f t="shared" si="78"/>
        <v/>
      </c>
      <c r="W381" s="5"/>
      <c r="X381" s="5" t="str">
        <f t="shared" si="79"/>
        <v/>
      </c>
      <c r="Y381" s="5" t="str">
        <f t="shared" si="80"/>
        <v/>
      </c>
      <c r="Z381" s="5" t="str">
        <f t="shared" si="81"/>
        <v/>
      </c>
      <c r="AA381" s="5" t="str">
        <f t="shared" si="82"/>
        <v/>
      </c>
    </row>
    <row r="382" spans="1:27">
      <c r="A382" s="1" t="s">
        <v>44</v>
      </c>
      <c r="B382" s="2" t="s">
        <v>35</v>
      </c>
      <c r="C382" s="1">
        <v>1</v>
      </c>
      <c r="D382" s="5" t="s">
        <v>13</v>
      </c>
      <c r="E382" s="5" t="s">
        <v>13</v>
      </c>
      <c r="F382" s="5" t="s">
        <v>13</v>
      </c>
      <c r="G382" s="5" t="s">
        <v>13</v>
      </c>
      <c r="H382" s="5" t="s">
        <v>13</v>
      </c>
      <c r="J382" s="3" t="str">
        <f t="shared" si="83"/>
        <v/>
      </c>
      <c r="K382" s="3" t="str">
        <f t="shared" si="71"/>
        <v/>
      </c>
      <c r="L382" s="5"/>
      <c r="M382" s="5" t="str">
        <f t="shared" si="72"/>
        <v/>
      </c>
      <c r="O382" s="5" t="str">
        <f t="shared" si="73"/>
        <v/>
      </c>
      <c r="P382" s="5" t="str">
        <f t="shared" si="74"/>
        <v/>
      </c>
      <c r="Q382" s="5" t="str">
        <f t="shared" si="75"/>
        <v/>
      </c>
      <c r="S382" s="5" t="str">
        <f t="shared" si="76"/>
        <v/>
      </c>
      <c r="T382" s="5" t="str">
        <f t="shared" si="77"/>
        <v/>
      </c>
      <c r="U382" s="5" t="str">
        <f t="shared" si="78"/>
        <v/>
      </c>
      <c r="W382" s="5"/>
      <c r="X382" s="5" t="str">
        <f t="shared" si="79"/>
        <v/>
      </c>
      <c r="Y382" s="5" t="str">
        <f t="shared" si="80"/>
        <v/>
      </c>
      <c r="Z382" s="5" t="str">
        <f t="shared" si="81"/>
        <v/>
      </c>
      <c r="AA382" s="5" t="str">
        <f t="shared" si="82"/>
        <v/>
      </c>
    </row>
    <row r="383" spans="1:27">
      <c r="A383" s="1" t="s">
        <v>44</v>
      </c>
      <c r="B383" s="2" t="s">
        <v>35</v>
      </c>
      <c r="C383" s="1">
        <v>2</v>
      </c>
      <c r="D383" s="5">
        <v>18.315922708820665</v>
      </c>
      <c r="E383" s="5">
        <v>19.362797752191092</v>
      </c>
      <c r="F383" s="5">
        <v>19.472910838821136</v>
      </c>
      <c r="G383" s="5">
        <v>21.873302595923576</v>
      </c>
      <c r="H383" s="5">
        <v>19.150024087161828</v>
      </c>
      <c r="J383" s="3">
        <f t="shared" si="83"/>
        <v>0.34423549440310242</v>
      </c>
      <c r="K383" s="3">
        <f t="shared" si="71"/>
        <v>0.20752576893368996</v>
      </c>
      <c r="L383" s="5"/>
      <c r="M383" s="5">
        <f t="shared" si="72"/>
        <v>0.26727838608887317</v>
      </c>
      <c r="O383" s="5">
        <f t="shared" si="73"/>
        <v>0.2263883610444419</v>
      </c>
      <c r="P383" s="5">
        <f t="shared" si="74"/>
        <v>5.7414652108164758E-2</v>
      </c>
      <c r="Q383" s="5">
        <f t="shared" si="75"/>
        <v>0.12573377823300971</v>
      </c>
      <c r="S383" s="5">
        <f t="shared" si="76"/>
        <v>0.84701334947886564</v>
      </c>
      <c r="T383" s="5">
        <f t="shared" si="77"/>
        <v>0.21481217747653461</v>
      </c>
      <c r="U383" s="5">
        <f t="shared" si="78"/>
        <v>0.47042254359917368</v>
      </c>
      <c r="W383" s="5"/>
      <c r="X383" s="5">
        <f t="shared" si="79"/>
        <v>1.6587602405805077</v>
      </c>
      <c r="Y383" s="5">
        <f t="shared" si="80"/>
        <v>1.0908927706071001</v>
      </c>
      <c r="Z383" s="5">
        <f t="shared" si="81"/>
        <v>0.27666276050040939</v>
      </c>
      <c r="AA383" s="5">
        <f t="shared" si="82"/>
        <v>0.60587067755033841</v>
      </c>
    </row>
    <row r="384" spans="1:27">
      <c r="A384" s="1" t="s">
        <v>44</v>
      </c>
      <c r="B384" s="2" t="s">
        <v>35</v>
      </c>
      <c r="C384" s="1">
        <v>3</v>
      </c>
      <c r="D384" s="5" t="s">
        <v>13</v>
      </c>
      <c r="E384" s="5" t="s">
        <v>13</v>
      </c>
      <c r="F384" s="5" t="s">
        <v>13</v>
      </c>
      <c r="G384" s="5" t="s">
        <v>13</v>
      </c>
      <c r="H384" s="5" t="s">
        <v>13</v>
      </c>
      <c r="J384" s="3" t="str">
        <f t="shared" si="83"/>
        <v/>
      </c>
      <c r="K384" s="3" t="str">
        <f t="shared" si="71"/>
        <v/>
      </c>
      <c r="L384" s="5"/>
      <c r="M384" s="5" t="str">
        <f t="shared" si="72"/>
        <v/>
      </c>
      <c r="O384" s="5" t="str">
        <f t="shared" si="73"/>
        <v/>
      </c>
      <c r="P384" s="5" t="str">
        <f t="shared" si="74"/>
        <v/>
      </c>
      <c r="Q384" s="5" t="str">
        <f t="shared" si="75"/>
        <v/>
      </c>
      <c r="S384" s="5" t="str">
        <f t="shared" si="76"/>
        <v/>
      </c>
      <c r="T384" s="5" t="str">
        <f t="shared" si="77"/>
        <v/>
      </c>
      <c r="U384" s="5" t="str">
        <f t="shared" si="78"/>
        <v/>
      </c>
      <c r="W384" s="5"/>
      <c r="X384" s="5" t="str">
        <f t="shared" si="79"/>
        <v/>
      </c>
      <c r="Y384" s="5" t="str">
        <f t="shared" si="80"/>
        <v/>
      </c>
      <c r="Z384" s="5" t="str">
        <f t="shared" si="81"/>
        <v/>
      </c>
      <c r="AA384" s="5" t="str">
        <f t="shared" si="82"/>
        <v/>
      </c>
    </row>
    <row r="385" spans="1:27">
      <c r="A385" s="1" t="s">
        <v>44</v>
      </c>
      <c r="B385" s="2" t="s">
        <v>35</v>
      </c>
      <c r="C385" s="1">
        <v>4</v>
      </c>
      <c r="D385" s="5">
        <v>16.941336821227438</v>
      </c>
      <c r="E385" s="5">
        <v>17.986596815216707</v>
      </c>
      <c r="F385" s="5">
        <v>18.314128365315614</v>
      </c>
      <c r="G385" s="5">
        <v>19.28621082624085</v>
      </c>
      <c r="H385" s="5">
        <v>18.055125348335405</v>
      </c>
      <c r="J385" s="3">
        <f t="shared" si="83"/>
        <v>0.89258016677187313</v>
      </c>
      <c r="K385" s="3">
        <f t="shared" si="71"/>
        <v>0.53870349577226218</v>
      </c>
      <c r="L385" s="5"/>
      <c r="M385" s="5">
        <f t="shared" si="72"/>
        <v>0.69342343203629686</v>
      </c>
      <c r="O385" s="5">
        <f t="shared" si="73"/>
        <v>0.50545486193976208</v>
      </c>
      <c r="P385" s="5">
        <f t="shared" si="74"/>
        <v>0.34499671662782538</v>
      </c>
      <c r="Q385" s="5">
        <f t="shared" si="75"/>
        <v>0.26856494736870024</v>
      </c>
      <c r="S385" s="5">
        <f t="shared" si="76"/>
        <v>0.72892671142573151</v>
      </c>
      <c r="T385" s="5">
        <f t="shared" si="77"/>
        <v>0.49752676458410583</v>
      </c>
      <c r="U385" s="5">
        <f t="shared" si="78"/>
        <v>0.3873029594342326</v>
      </c>
      <c r="W385" s="5"/>
      <c r="X385" s="5">
        <f t="shared" si="79"/>
        <v>1.6569043523512106</v>
      </c>
      <c r="Y385" s="5">
        <f t="shared" si="80"/>
        <v>0.93828027088475396</v>
      </c>
      <c r="Z385" s="5">
        <f t="shared" si="81"/>
        <v>0.64042041556320872</v>
      </c>
      <c r="AA385" s="5">
        <f t="shared" si="82"/>
        <v>0.49853945533376776</v>
      </c>
    </row>
    <row r="386" spans="1:27">
      <c r="A386" s="1" t="s">
        <v>44</v>
      </c>
      <c r="B386" s="2" t="s">
        <v>35</v>
      </c>
      <c r="C386" s="1">
        <v>5</v>
      </c>
      <c r="D386" s="5">
        <v>17.613567765801172</v>
      </c>
      <c r="E386" s="5">
        <v>20.088340197733885</v>
      </c>
      <c r="F386" s="5">
        <v>18.208255308907784</v>
      </c>
      <c r="G386" s="5">
        <v>19.359272145829951</v>
      </c>
      <c r="H386" s="5">
        <v>17.442965870473852</v>
      </c>
      <c r="J386" s="3">
        <f t="shared" si="83"/>
        <v>0.56012577034650246</v>
      </c>
      <c r="K386" s="3">
        <f t="shared" si="71"/>
        <v>0.12550527870576414</v>
      </c>
      <c r="L386" s="5"/>
      <c r="M386" s="5">
        <f t="shared" si="72"/>
        <v>0.26513909730105562</v>
      </c>
      <c r="O386" s="5">
        <f t="shared" si="73"/>
        <v>0.54394293971904251</v>
      </c>
      <c r="P386" s="5">
        <f t="shared" si="74"/>
        <v>0.3279603287984717</v>
      </c>
      <c r="Q386" s="5">
        <f t="shared" si="75"/>
        <v>0.41051373620839793</v>
      </c>
      <c r="S386" s="5">
        <f t="shared" si="76"/>
        <v>2.0515380238374106</v>
      </c>
      <c r="T386" s="5">
        <f t="shared" si="77"/>
        <v>1.2369368838352983</v>
      </c>
      <c r="U386" s="5">
        <f t="shared" si="78"/>
        <v>1.5482957450906412</v>
      </c>
      <c r="W386" s="5"/>
      <c r="X386" s="5">
        <f t="shared" si="79"/>
        <v>4.4629658299844666</v>
      </c>
      <c r="Y386" s="5">
        <f t="shared" si="80"/>
        <v>4.334024395852448</v>
      </c>
      <c r="Z386" s="5">
        <f t="shared" si="81"/>
        <v>2.6131198000631133</v>
      </c>
      <c r="AA386" s="5">
        <f t="shared" si="82"/>
        <v>3.2708882083821393</v>
      </c>
    </row>
    <row r="387" spans="1:27">
      <c r="A387" s="1" t="s">
        <v>44</v>
      </c>
      <c r="B387" s="2" t="s">
        <v>35</v>
      </c>
      <c r="C387" s="1">
        <v>6</v>
      </c>
      <c r="D387" s="5" t="s">
        <v>13</v>
      </c>
      <c r="E387" s="5" t="s">
        <v>13</v>
      </c>
      <c r="F387" s="5" t="s">
        <v>13</v>
      </c>
      <c r="G387" s="5" t="s">
        <v>13</v>
      </c>
      <c r="H387" s="5" t="s">
        <v>13</v>
      </c>
      <c r="J387" s="3" t="str">
        <f t="shared" si="83"/>
        <v/>
      </c>
      <c r="K387" s="3" t="str">
        <f t="shared" si="71"/>
        <v/>
      </c>
      <c r="L387" s="5"/>
      <c r="M387" s="5" t="str">
        <f t="shared" si="72"/>
        <v/>
      </c>
      <c r="O387" s="5" t="str">
        <f t="shared" si="73"/>
        <v/>
      </c>
      <c r="P387" s="5" t="str">
        <f t="shared" si="74"/>
        <v/>
      </c>
      <c r="Q387" s="5" t="str">
        <f t="shared" si="75"/>
        <v/>
      </c>
      <c r="S387" s="5" t="str">
        <f t="shared" si="76"/>
        <v/>
      </c>
      <c r="T387" s="5" t="str">
        <f t="shared" si="77"/>
        <v/>
      </c>
      <c r="U387" s="5" t="str">
        <f t="shared" si="78"/>
        <v/>
      </c>
      <c r="W387" s="5"/>
      <c r="X387" s="5" t="str">
        <f t="shared" si="79"/>
        <v/>
      </c>
      <c r="Y387" s="5" t="str">
        <f t="shared" si="80"/>
        <v/>
      </c>
      <c r="Z387" s="5" t="str">
        <f t="shared" si="81"/>
        <v/>
      </c>
      <c r="AA387" s="5" t="str">
        <f t="shared" si="82"/>
        <v/>
      </c>
    </row>
    <row r="388" spans="1:27">
      <c r="A388" s="1" t="s">
        <v>44</v>
      </c>
      <c r="B388" s="2" t="s">
        <v>35</v>
      </c>
      <c r="C388" s="1">
        <v>7</v>
      </c>
      <c r="D388" s="5">
        <v>17.644841207396794</v>
      </c>
      <c r="E388" s="5">
        <v>18.716037806743685</v>
      </c>
      <c r="F388" s="5">
        <v>19.355744569135833</v>
      </c>
      <c r="G388" s="5">
        <v>20.13788444733569</v>
      </c>
      <c r="H388" s="5">
        <v>18.167589990355342</v>
      </c>
      <c r="J388" s="3">
        <f t="shared" si="83"/>
        <v>0.54811452401844185</v>
      </c>
      <c r="K388" s="3">
        <f t="shared" ref="K388:K400" si="84">IF(E388="","",POWER(2,E$401-E388))</f>
        <v>0.32491231706356771</v>
      </c>
      <c r="L388" s="5"/>
      <c r="M388" s="5">
        <f t="shared" ref="M388:M399" si="85">IF(J388="","",GEOMEAN(J388:K388))</f>
        <v>0.4220061137175935</v>
      </c>
      <c r="O388" s="5">
        <f t="shared" ref="O388:O399" si="86">IF(F388="","",POWER(2,F$401-F388))</f>
        <v>0.24554136003255203</v>
      </c>
      <c r="P388" s="5">
        <f t="shared" ref="P388:P399" si="87">IF(G388="","",POWER(2,G$401-G388))</f>
        <v>0.19117700578341168</v>
      </c>
      <c r="Q388" s="5">
        <f t="shared" ref="Q388:Q399" si="88">IF(H388="","",POWER(2,H$401-H388))</f>
        <v>0.24842431327809414</v>
      </c>
      <c r="S388" s="5">
        <f t="shared" si="76"/>
        <v>0.58184313461597936</v>
      </c>
      <c r="T388" s="5">
        <f t="shared" si="77"/>
        <v>0.4530195169431771</v>
      </c>
      <c r="U388" s="5">
        <f t="shared" si="78"/>
        <v>0.5886746784060567</v>
      </c>
      <c r="W388" s="5"/>
      <c r="X388" s="5">
        <f t="shared" si="79"/>
        <v>1.686961359212509</v>
      </c>
      <c r="Y388" s="5">
        <f t="shared" si="80"/>
        <v>0.75571576433808418</v>
      </c>
      <c r="Z388" s="5">
        <f t="shared" si="81"/>
        <v>0.58839568629221495</v>
      </c>
      <c r="AA388" s="5">
        <f t="shared" si="82"/>
        <v>0.76458878359323934</v>
      </c>
    </row>
    <row r="389" spans="1:27">
      <c r="A389" s="1" t="s">
        <v>44</v>
      </c>
      <c r="B389" s="2" t="s">
        <v>35</v>
      </c>
      <c r="C389" s="1">
        <v>8</v>
      </c>
      <c r="D389" s="5">
        <v>18.054843655304165</v>
      </c>
      <c r="E389" s="5">
        <v>22.7405674028265</v>
      </c>
      <c r="F389" s="5">
        <v>19.608299751618389</v>
      </c>
      <c r="G389" s="5">
        <v>23.143918204858721</v>
      </c>
      <c r="H389" s="5">
        <v>20.131673715925995</v>
      </c>
      <c r="J389" s="3">
        <f t="shared" si="83"/>
        <v>0.41252310229043171</v>
      </c>
      <c r="K389" s="3">
        <f t="shared" si="84"/>
        <v>1.9964665971539345E-2</v>
      </c>
      <c r="L389" s="5"/>
      <c r="M389" s="5">
        <f t="shared" si="85"/>
        <v>9.0751782036341447E-2</v>
      </c>
      <c r="O389" s="5">
        <f t="shared" si="86"/>
        <v>0.20610948187175909</v>
      </c>
      <c r="P389" s="5">
        <f t="shared" si="87"/>
        <v>2.3797389910822628E-2</v>
      </c>
      <c r="Q389" s="5">
        <f t="shared" si="88"/>
        <v>6.3671632138906892E-2</v>
      </c>
      <c r="S389" s="5">
        <f t="shared" si="76"/>
        <v>2.2711342658728486</v>
      </c>
      <c r="T389" s="5">
        <f t="shared" si="77"/>
        <v>0.26222504260349389</v>
      </c>
      <c r="U389" s="5">
        <f t="shared" si="78"/>
        <v>0.70160200395194072</v>
      </c>
      <c r="W389" s="5"/>
      <c r="X389" s="5">
        <f t="shared" si="79"/>
        <v>20.662659865108914</v>
      </c>
      <c r="Y389" s="5">
        <f t="shared" si="80"/>
        <v>10.323713012057338</v>
      </c>
      <c r="Z389" s="5">
        <f t="shared" si="81"/>
        <v>1.1919753601060508</v>
      </c>
      <c r="AA389" s="5">
        <f t="shared" si="82"/>
        <v>3.1892159993898255</v>
      </c>
    </row>
    <row r="390" spans="1:27">
      <c r="A390" s="1" t="s">
        <v>44</v>
      </c>
      <c r="B390" s="2" t="s">
        <v>35</v>
      </c>
      <c r="C390" s="1">
        <v>9</v>
      </c>
      <c r="D390" s="5" t="s">
        <v>13</v>
      </c>
      <c r="E390" s="5" t="s">
        <v>13</v>
      </c>
      <c r="F390" s="5" t="s">
        <v>13</v>
      </c>
      <c r="G390" s="5" t="s">
        <v>13</v>
      </c>
      <c r="H390" s="5" t="s">
        <v>13</v>
      </c>
      <c r="J390" s="3" t="str">
        <f t="shared" si="83"/>
        <v/>
      </c>
      <c r="K390" s="3" t="str">
        <f t="shared" si="84"/>
        <v/>
      </c>
      <c r="L390" s="5"/>
      <c r="M390" s="5" t="str">
        <f t="shared" si="85"/>
        <v/>
      </c>
      <c r="O390" s="5" t="str">
        <f t="shared" si="86"/>
        <v/>
      </c>
      <c r="P390" s="5" t="str">
        <f t="shared" si="87"/>
        <v/>
      </c>
      <c r="Q390" s="5" t="str">
        <f t="shared" si="88"/>
        <v/>
      </c>
      <c r="S390" s="5" t="str">
        <f t="shared" si="76"/>
        <v/>
      </c>
      <c r="T390" s="5" t="str">
        <f t="shared" si="77"/>
        <v/>
      </c>
      <c r="U390" s="5" t="str">
        <f t="shared" si="78"/>
        <v/>
      </c>
      <c r="W390" s="5"/>
      <c r="X390" s="5" t="str">
        <f t="shared" si="79"/>
        <v/>
      </c>
      <c r="Y390" s="5" t="str">
        <f t="shared" si="80"/>
        <v/>
      </c>
      <c r="Z390" s="5" t="str">
        <f t="shared" si="81"/>
        <v/>
      </c>
      <c r="AA390" s="5" t="str">
        <f t="shared" si="82"/>
        <v/>
      </c>
    </row>
    <row r="391" spans="1:27">
      <c r="A391" s="1" t="s">
        <v>44</v>
      </c>
      <c r="B391" s="2" t="s">
        <v>35</v>
      </c>
      <c r="C391" s="1">
        <v>10</v>
      </c>
      <c r="D391" s="5">
        <v>20.022409107709212</v>
      </c>
      <c r="E391" s="5">
        <v>22.148673549548345</v>
      </c>
      <c r="F391" s="5">
        <v>20.858889071144375</v>
      </c>
      <c r="G391" s="5">
        <v>21.015329876069554</v>
      </c>
      <c r="H391" s="5">
        <v>19.928519915387799</v>
      </c>
      <c r="J391" s="3">
        <f t="shared" si="83"/>
        <v>0.10547561237348273</v>
      </c>
      <c r="K391" s="3">
        <f t="shared" si="84"/>
        <v>3.0091223924267899E-2</v>
      </c>
      <c r="L391" s="5"/>
      <c r="M391" s="5">
        <f t="shared" si="85"/>
        <v>5.6337290230181913E-2</v>
      </c>
      <c r="O391" s="5">
        <f t="shared" si="86"/>
        <v>8.6622970801166516E-2</v>
      </c>
      <c r="P391" s="5">
        <f t="shared" si="87"/>
        <v>0.10406346003814791</v>
      </c>
      <c r="Q391" s="5">
        <f t="shared" si="88"/>
        <v>7.3299560437225728E-2</v>
      </c>
      <c r="S391" s="5">
        <f t="shared" si="76"/>
        <v>1.5375778715526411</v>
      </c>
      <c r="T391" s="5">
        <f t="shared" si="77"/>
        <v>1.8471506104210418</v>
      </c>
      <c r="U391" s="5">
        <f t="shared" si="78"/>
        <v>1.3010842399011324</v>
      </c>
      <c r="W391" s="5"/>
      <c r="X391" s="5">
        <f t="shared" si="79"/>
        <v>3.5051951571972788</v>
      </c>
      <c r="Y391" s="5">
        <f t="shared" si="80"/>
        <v>2.8786788805658059</v>
      </c>
      <c r="Z391" s="5">
        <f t="shared" si="81"/>
        <v>3.4582661144009852</v>
      </c>
      <c r="AA391" s="5">
        <f t="shared" si="82"/>
        <v>2.4359115674956402</v>
      </c>
    </row>
    <row r="392" spans="1:27">
      <c r="A392" s="1" t="s">
        <v>44</v>
      </c>
      <c r="B392" s="2" t="s">
        <v>35</v>
      </c>
      <c r="C392" s="1">
        <v>11</v>
      </c>
      <c r="D392" s="5">
        <v>19.158614827173629</v>
      </c>
      <c r="E392" s="5">
        <v>21.450715180165787</v>
      </c>
      <c r="F392" s="5">
        <v>19.971670103121507</v>
      </c>
      <c r="G392" s="5">
        <v>20.29897489186769</v>
      </c>
      <c r="H392" s="5">
        <v>18.724240352867255</v>
      </c>
      <c r="J392" s="3">
        <f t="shared" si="83"/>
        <v>0.19194643217166496</v>
      </c>
      <c r="K392" s="3">
        <f t="shared" si="84"/>
        <v>4.8814209128821312E-2</v>
      </c>
      <c r="L392" s="5"/>
      <c r="M392" s="5">
        <f t="shared" si="85"/>
        <v>9.6797279308660153E-2</v>
      </c>
      <c r="O392" s="5">
        <f t="shared" si="86"/>
        <v>0.16021847592704744</v>
      </c>
      <c r="P392" s="5">
        <f t="shared" si="87"/>
        <v>0.17097893184092597</v>
      </c>
      <c r="Q392" s="5">
        <f t="shared" si="88"/>
        <v>0.16889844134129514</v>
      </c>
      <c r="S392" s="5">
        <f t="shared" si="76"/>
        <v>1.6551960661637437</v>
      </c>
      <c r="T392" s="5">
        <f t="shared" si="77"/>
        <v>1.7663609252458505</v>
      </c>
      <c r="U392" s="5">
        <f t="shared" si="78"/>
        <v>1.7448676506983634</v>
      </c>
      <c r="W392" s="5"/>
      <c r="X392" s="5">
        <f t="shared" si="79"/>
        <v>3.9321835915668717</v>
      </c>
      <c r="Y392" s="5">
        <f t="shared" si="80"/>
        <v>3.2822098070713155</v>
      </c>
      <c r="Z392" s="5">
        <f t="shared" si="81"/>
        <v>3.5026467680693223</v>
      </c>
      <c r="AA392" s="5">
        <f t="shared" si="82"/>
        <v>3.4600261758941957</v>
      </c>
    </row>
    <row r="393" spans="1:27">
      <c r="A393" s="1" t="s">
        <v>44</v>
      </c>
      <c r="B393" s="2" t="s">
        <v>35</v>
      </c>
      <c r="C393" s="1">
        <v>12</v>
      </c>
      <c r="D393" s="5">
        <v>17.419182904051635</v>
      </c>
      <c r="E393" s="5">
        <v>18.169611346762451</v>
      </c>
      <c r="F393" s="5">
        <v>19.616961872103328</v>
      </c>
      <c r="G393" s="5">
        <v>19.515174268897937</v>
      </c>
      <c r="H393" s="5">
        <v>18.763758159798947</v>
      </c>
      <c r="J393" s="3">
        <f t="shared" si="83"/>
        <v>0.64091616932405004</v>
      </c>
      <c r="K393" s="3">
        <f t="shared" si="84"/>
        <v>0.47452263150766916</v>
      </c>
      <c r="L393" s="5"/>
      <c r="M393" s="5">
        <f t="shared" si="85"/>
        <v>0.55147912675228528</v>
      </c>
      <c r="O393" s="5">
        <f t="shared" si="86"/>
        <v>0.20487568255304858</v>
      </c>
      <c r="P393" s="5">
        <f t="shared" si="87"/>
        <v>0.29436766145976584</v>
      </c>
      <c r="Q393" s="5">
        <f t="shared" si="88"/>
        <v>0.16433482115603859</v>
      </c>
      <c r="S393" s="5">
        <f t="shared" ref="S393:S453" si="89">IF($M393&lt;&gt;"",O393/$M393,"")</f>
        <v>0.37150215232910372</v>
      </c>
      <c r="T393" s="5">
        <f t="shared" ref="T393:T453" si="90">IF($M393&lt;&gt;"",P393/$M393,"")</f>
        <v>0.53377842819423815</v>
      </c>
      <c r="U393" s="5">
        <f t="shared" ref="U393:U453" si="91">IF($M393&lt;&gt;"",Q393/$M393,"")</f>
        <v>0.29798919521002087</v>
      </c>
      <c r="W393" s="5"/>
      <c r="X393" s="5">
        <f t="shared" ref="X393:X443" si="92">IF($K393&lt;&gt;"",IF($J393&lt;&gt;"",J393/$K393,""),"")</f>
        <v>1.3506545879333716</v>
      </c>
      <c r="Y393" s="5">
        <f t="shared" ref="Y393:Y443" si="93">IF($K393&lt;&gt;"",IF($O393&lt;&gt;"",O393/$K393,""),"")</f>
        <v>0.43175113039837681</v>
      </c>
      <c r="Z393" s="5">
        <f t="shared" ref="Z393:Z443" si="94">IF($K393&lt;&gt;"",IF($P393&lt;&gt;"",P393/$K393,""),"")</f>
        <v>0.62034483060268608</v>
      </c>
      <c r="AA393" s="5">
        <f t="shared" ref="AA393:AA443" si="95">IF($K393&lt;&gt;"",IF($Q393&lt;&gt;"",Q393/$K393,""),"")</f>
        <v>0.34631608746227449</v>
      </c>
    </row>
    <row r="394" spans="1:27">
      <c r="A394" s="1" t="s">
        <v>44</v>
      </c>
      <c r="B394" s="2" t="s">
        <v>35</v>
      </c>
      <c r="C394" s="1">
        <v>13</v>
      </c>
      <c r="D394" s="5" t="s">
        <v>13</v>
      </c>
      <c r="E394" s="5" t="s">
        <v>13</v>
      </c>
      <c r="F394" s="5" t="s">
        <v>13</v>
      </c>
      <c r="G394" s="5" t="s">
        <v>13</v>
      </c>
      <c r="H394" s="5" t="s">
        <v>13</v>
      </c>
      <c r="J394" s="3" t="str">
        <f t="shared" si="83"/>
        <v/>
      </c>
      <c r="K394" s="3" t="str">
        <f t="shared" si="84"/>
        <v/>
      </c>
      <c r="L394" s="5"/>
      <c r="M394" s="5" t="str">
        <f t="shared" si="85"/>
        <v/>
      </c>
      <c r="O394" s="5" t="str">
        <f t="shared" si="86"/>
        <v/>
      </c>
      <c r="P394" s="5" t="str">
        <f t="shared" si="87"/>
        <v/>
      </c>
      <c r="Q394" s="5" t="str">
        <f t="shared" si="88"/>
        <v/>
      </c>
      <c r="S394" s="5" t="str">
        <f t="shared" si="89"/>
        <v/>
      </c>
      <c r="T394" s="5" t="str">
        <f t="shared" si="90"/>
        <v/>
      </c>
      <c r="U394" s="5" t="str">
        <f t="shared" si="91"/>
        <v/>
      </c>
      <c r="W394" s="5"/>
      <c r="X394" s="5" t="str">
        <f t="shared" si="92"/>
        <v/>
      </c>
      <c r="Y394" s="5" t="str">
        <f t="shared" si="93"/>
        <v/>
      </c>
      <c r="Z394" s="5" t="str">
        <f t="shared" si="94"/>
        <v/>
      </c>
      <c r="AA394" s="5" t="str">
        <f t="shared" si="95"/>
        <v/>
      </c>
    </row>
    <row r="395" spans="1:27">
      <c r="A395" s="1" t="s">
        <v>44</v>
      </c>
      <c r="B395" s="2" t="s">
        <v>35</v>
      </c>
      <c r="C395" s="1">
        <v>14</v>
      </c>
      <c r="D395" s="5" t="s">
        <v>13</v>
      </c>
      <c r="E395" s="5" t="s">
        <v>13</v>
      </c>
      <c r="F395" s="5" t="s">
        <v>13</v>
      </c>
      <c r="G395" s="5" t="s">
        <v>13</v>
      </c>
      <c r="H395" s="5" t="s">
        <v>13</v>
      </c>
      <c r="J395" s="3" t="str">
        <f t="shared" si="83"/>
        <v/>
      </c>
      <c r="K395" s="3" t="str">
        <f t="shared" si="84"/>
        <v/>
      </c>
      <c r="L395" s="5"/>
      <c r="M395" s="5" t="str">
        <f t="shared" si="85"/>
        <v/>
      </c>
      <c r="O395" s="5" t="str">
        <f t="shared" si="86"/>
        <v/>
      </c>
      <c r="P395" s="5" t="str">
        <f t="shared" si="87"/>
        <v/>
      </c>
      <c r="Q395" s="5" t="str">
        <f t="shared" si="88"/>
        <v/>
      </c>
      <c r="S395" s="5" t="str">
        <f t="shared" si="89"/>
        <v/>
      </c>
      <c r="T395" s="5" t="str">
        <f t="shared" si="90"/>
        <v/>
      </c>
      <c r="U395" s="5" t="str">
        <f t="shared" si="91"/>
        <v/>
      </c>
      <c r="W395" s="5"/>
      <c r="X395" s="5" t="str">
        <f t="shared" si="92"/>
        <v/>
      </c>
      <c r="Y395" s="5" t="str">
        <f t="shared" si="93"/>
        <v/>
      </c>
      <c r="Z395" s="5" t="str">
        <f t="shared" si="94"/>
        <v/>
      </c>
      <c r="AA395" s="5" t="str">
        <f t="shared" si="95"/>
        <v/>
      </c>
    </row>
    <row r="396" spans="1:27">
      <c r="A396" s="1" t="s">
        <v>44</v>
      </c>
      <c r="B396" s="2" t="s">
        <v>35</v>
      </c>
      <c r="C396" s="1">
        <v>15</v>
      </c>
      <c r="D396" s="5">
        <v>19.049970673114181</v>
      </c>
      <c r="E396" s="5">
        <v>20.019512901511604</v>
      </c>
      <c r="F396" s="5">
        <v>20.818034501714454</v>
      </c>
      <c r="G396" s="5">
        <v>20.462885397392188</v>
      </c>
      <c r="H396" s="5">
        <v>19.307810125656374</v>
      </c>
      <c r="J396" s="3">
        <f t="shared" si="83"/>
        <v>0.20695941744716936</v>
      </c>
      <c r="K396" s="3">
        <f t="shared" si="84"/>
        <v>0.13163793870943755</v>
      </c>
      <c r="L396" s="5"/>
      <c r="M396" s="5">
        <f t="shared" si="85"/>
        <v>0.16505669059220646</v>
      </c>
      <c r="O396" s="5">
        <f t="shared" si="86"/>
        <v>8.9111042604652274E-2</v>
      </c>
      <c r="P396" s="5">
        <f t="shared" si="87"/>
        <v>0.15261619472317287</v>
      </c>
      <c r="Q396" s="5">
        <f t="shared" si="88"/>
        <v>0.11270771252364049</v>
      </c>
      <c r="S396" s="5">
        <f t="shared" si="89"/>
        <v>0.53988143276671186</v>
      </c>
      <c r="T396" s="5">
        <f t="shared" si="90"/>
        <v>0.92462895127487188</v>
      </c>
      <c r="U396" s="5">
        <f t="shared" si="91"/>
        <v>0.68284243504008713</v>
      </c>
      <c r="W396" s="5"/>
      <c r="X396" s="5">
        <f t="shared" si="92"/>
        <v>1.5721867075417202</v>
      </c>
      <c r="Y396" s="5">
        <f t="shared" si="93"/>
        <v>0.67694042825560907</v>
      </c>
      <c r="Z396" s="5">
        <f t="shared" si="94"/>
        <v>1.1593632976891284</v>
      </c>
      <c r="AA396" s="5">
        <f t="shared" si="95"/>
        <v>0.8561947537967648</v>
      </c>
    </row>
    <row r="397" spans="1:27">
      <c r="A397" s="1" t="s">
        <v>44</v>
      </c>
      <c r="B397" s="2" t="s">
        <v>35</v>
      </c>
      <c r="C397" s="1">
        <v>16</v>
      </c>
      <c r="D397" s="5">
        <v>18.899521365043768</v>
      </c>
      <c r="E397" s="5">
        <v>20.146758108153815</v>
      </c>
      <c r="F397" s="5">
        <v>20.930645256964873</v>
      </c>
      <c r="G397" s="5">
        <v>20.648876553485607</v>
      </c>
      <c r="H397" s="5">
        <v>19.827848644813276</v>
      </c>
      <c r="J397" s="3">
        <f t="shared" si="83"/>
        <v>0.22970737970793637</v>
      </c>
      <c r="K397" s="3">
        <f t="shared" si="84"/>
        <v>0.12052480823214165</v>
      </c>
      <c r="L397" s="5"/>
      <c r="M397" s="5">
        <f t="shared" si="85"/>
        <v>0.16638941639661695</v>
      </c>
      <c r="O397" s="5">
        <f t="shared" si="86"/>
        <v>8.2419942993489231E-2</v>
      </c>
      <c r="P397" s="5">
        <f t="shared" si="87"/>
        <v>0.13415649519157488</v>
      </c>
      <c r="Q397" s="5">
        <f t="shared" si="88"/>
        <v>7.8597085569016664E-2</v>
      </c>
      <c r="S397" s="5">
        <f t="shared" si="89"/>
        <v>0.495343662946852</v>
      </c>
      <c r="T397" s="5">
        <f t="shared" si="90"/>
        <v>0.80628021960117036</v>
      </c>
      <c r="U397" s="5">
        <f t="shared" si="91"/>
        <v>0.47236829884460557</v>
      </c>
      <c r="W397" s="5"/>
      <c r="X397" s="5">
        <f t="shared" si="92"/>
        <v>1.9058929284127069</v>
      </c>
      <c r="Y397" s="5">
        <f t="shared" si="93"/>
        <v>0.68384214173351754</v>
      </c>
      <c r="Z397" s="5">
        <f t="shared" si="94"/>
        <v>1.1131027475536603</v>
      </c>
      <c r="AA397" s="5">
        <f t="shared" si="95"/>
        <v>0.65212371396295099</v>
      </c>
    </row>
    <row r="398" spans="1:27">
      <c r="A398" s="1" t="s">
        <v>44</v>
      </c>
      <c r="B398" s="2" t="s">
        <v>35</v>
      </c>
      <c r="C398" s="1">
        <v>17</v>
      </c>
      <c r="D398" s="5">
        <v>18.351379875001385</v>
      </c>
      <c r="E398" s="5">
        <v>18.980923559398189</v>
      </c>
      <c r="F398" s="5">
        <v>20.50712473087005</v>
      </c>
      <c r="G398" s="5">
        <v>19.713606041427763</v>
      </c>
      <c r="H398" s="5">
        <v>19.718985720755438</v>
      </c>
      <c r="J398" s="3">
        <f t="shared" si="83"/>
        <v>0.33587832457651384</v>
      </c>
      <c r="K398" s="3">
        <f t="shared" si="84"/>
        <v>0.27041303237361008</v>
      </c>
      <c r="L398" s="5"/>
      <c r="M398" s="5">
        <f t="shared" si="85"/>
        <v>0.30137331709576204</v>
      </c>
      <c r="O398" s="5">
        <f t="shared" si="86"/>
        <v>0.11054133161912133</v>
      </c>
      <c r="P398" s="5">
        <f t="shared" si="87"/>
        <v>0.25654064486590944</v>
      </c>
      <c r="Q398" s="5">
        <f t="shared" si="88"/>
        <v>8.475736527221546E-2</v>
      </c>
      <c r="S398" s="5">
        <f t="shared" si="89"/>
        <v>0.36679203283280909</v>
      </c>
      <c r="T398" s="5">
        <f t="shared" si="90"/>
        <v>0.85123874713962511</v>
      </c>
      <c r="U398" s="5">
        <f t="shared" si="91"/>
        <v>0.28123712506798876</v>
      </c>
      <c r="W398" s="5"/>
      <c r="X398" s="5">
        <f t="shared" si="92"/>
        <v>1.2420937024679162</v>
      </c>
      <c r="Y398" s="5">
        <f t="shared" si="93"/>
        <v>0.4087869976118399</v>
      </c>
      <c r="Z398" s="5">
        <f t="shared" si="94"/>
        <v>0.94869926428496176</v>
      </c>
      <c r="AA398" s="5">
        <f t="shared" si="95"/>
        <v>0.31343668804805364</v>
      </c>
    </row>
    <row r="399" spans="1:27">
      <c r="A399" s="1" t="s">
        <v>44</v>
      </c>
      <c r="B399" s="2" t="s">
        <v>35</v>
      </c>
      <c r="C399" s="1">
        <v>18</v>
      </c>
      <c r="D399" s="5">
        <v>18.69935206984912</v>
      </c>
      <c r="E399" s="5">
        <v>20.157613672976499</v>
      </c>
      <c r="F399" s="5">
        <v>22.013506236933964</v>
      </c>
      <c r="G399" s="5">
        <v>20.538813636861011</v>
      </c>
      <c r="H399" s="5">
        <v>20.104934508187693</v>
      </c>
      <c r="J399" s="3">
        <f t="shared" si="83"/>
        <v>0.26389545458880292</v>
      </c>
      <c r="K399" s="3">
        <f t="shared" si="84"/>
        <v>0.1196213222173332</v>
      </c>
      <c r="L399" s="5"/>
      <c r="M399" s="5">
        <f t="shared" si="85"/>
        <v>0.17767251674093215</v>
      </c>
      <c r="O399" s="5">
        <f t="shared" si="86"/>
        <v>3.8909770900590793E-2</v>
      </c>
      <c r="P399" s="5">
        <f t="shared" si="87"/>
        <v>0.14479179202321971</v>
      </c>
      <c r="Q399" s="5">
        <f t="shared" si="88"/>
        <v>6.4862739330629623E-2</v>
      </c>
      <c r="S399" s="5">
        <f t="shared" si="89"/>
        <v>0.218997128055128</v>
      </c>
      <c r="T399" s="5">
        <f t="shared" si="90"/>
        <v>0.8149363485087765</v>
      </c>
      <c r="U399" s="5">
        <f t="shared" si="91"/>
        <v>0.36506906369321757</v>
      </c>
      <c r="W399" s="5"/>
      <c r="X399" s="5">
        <f t="shared" si="92"/>
        <v>2.2060904335210929</v>
      </c>
      <c r="Y399" s="5">
        <f t="shared" si="93"/>
        <v>0.32527454286032581</v>
      </c>
      <c r="Z399" s="5">
        <f t="shared" si="94"/>
        <v>1.2104179199771401</v>
      </c>
      <c r="AA399" s="5">
        <f t="shared" si="95"/>
        <v>0.54223392726577779</v>
      </c>
    </row>
    <row r="400" spans="1:27">
      <c r="J400" s="3" t="str">
        <f t="shared" si="83"/>
        <v/>
      </c>
      <c r="K400" s="3" t="str">
        <f t="shared" si="84"/>
        <v/>
      </c>
      <c r="L400" s="5"/>
      <c r="M400" s="5"/>
      <c r="S400" s="5" t="str">
        <f t="shared" si="89"/>
        <v/>
      </c>
      <c r="T400" s="5" t="str">
        <f t="shared" si="90"/>
        <v/>
      </c>
      <c r="U400" s="5" t="str">
        <f t="shared" si="91"/>
        <v/>
      </c>
      <c r="X400" s="5" t="str">
        <f t="shared" si="92"/>
        <v/>
      </c>
      <c r="Y400" s="5" t="str">
        <f t="shared" si="93"/>
        <v/>
      </c>
      <c r="Z400" s="5" t="str">
        <f t="shared" si="94"/>
        <v/>
      </c>
      <c r="AA400" s="5" t="str">
        <f t="shared" si="95"/>
        <v/>
      </c>
    </row>
    <row r="401" spans="4:27">
      <c r="D401" s="5">
        <f>MIN(D4:D399)</f>
        <v>16.777390476445689</v>
      </c>
      <c r="E401" s="5">
        <f>MIN(E4:E399)</f>
        <v>17.094160147520356</v>
      </c>
      <c r="F401" s="5">
        <f>MIN(F4:F399)</f>
        <v>17.329782532955626</v>
      </c>
      <c r="G401" s="5">
        <f>MIN(G4:G399)</f>
        <v>17.750865363020253</v>
      </c>
      <c r="H401" s="5">
        <f>MIN(H4:H399)</f>
        <v>16.158468272445067</v>
      </c>
      <c r="J401" s="3"/>
      <c r="K401" s="3"/>
      <c r="L401" s="5"/>
      <c r="M401" s="5"/>
      <c r="S401" s="5" t="str">
        <f t="shared" si="89"/>
        <v/>
      </c>
      <c r="T401" s="5" t="str">
        <f t="shared" si="90"/>
        <v/>
      </c>
      <c r="U401" s="5" t="str">
        <f t="shared" si="91"/>
        <v/>
      </c>
      <c r="X401" s="5" t="str">
        <f t="shared" si="92"/>
        <v/>
      </c>
      <c r="Y401" s="5" t="str">
        <f t="shared" si="93"/>
        <v/>
      </c>
      <c r="Z401" s="5" t="str">
        <f t="shared" si="94"/>
        <v/>
      </c>
      <c r="AA401" s="5" t="str">
        <f t="shared" si="95"/>
        <v/>
      </c>
    </row>
    <row r="402" spans="4:27">
      <c r="D402" s="5">
        <f>AVERAGE(D4:D399)</f>
        <v>21.504249590031911</v>
      </c>
      <c r="E402" s="5">
        <f>AVERAGE(E4:E399)</f>
        <v>21.11197898336102</v>
      </c>
      <c r="F402" s="5">
        <f>AVERAGE(F4:F399)</f>
        <v>26.643473824230693</v>
      </c>
      <c r="G402" s="5">
        <f>AVERAGE(G4:G399)</f>
        <v>26.436608551675207</v>
      </c>
      <c r="H402" s="5">
        <f>AVERAGE(H4:H399)</f>
        <v>26.235769793760106</v>
      </c>
      <c r="J402" s="3"/>
      <c r="K402" s="3"/>
      <c r="L402" s="5"/>
      <c r="M402" s="5"/>
      <c r="S402" s="5" t="str">
        <f t="shared" si="89"/>
        <v/>
      </c>
      <c r="T402" s="5" t="str">
        <f t="shared" si="90"/>
        <v/>
      </c>
      <c r="U402" s="5" t="str">
        <f t="shared" si="91"/>
        <v/>
      </c>
      <c r="X402" s="5" t="str">
        <f t="shared" si="92"/>
        <v/>
      </c>
      <c r="Y402" s="5" t="str">
        <f t="shared" si="93"/>
        <v/>
      </c>
      <c r="Z402" s="5" t="str">
        <f t="shared" si="94"/>
        <v/>
      </c>
      <c r="AA402" s="5" t="str">
        <f t="shared" si="95"/>
        <v/>
      </c>
    </row>
    <row r="403" spans="4:27">
      <c r="J403" s="3" t="str">
        <f t="shared" ref="J403:J423" si="96">IF(D403="","",POWER(2,D$401-D403))</f>
        <v/>
      </c>
      <c r="K403" s="3" t="str">
        <f t="shared" ref="K403:K423" si="97">IF(E403="","",POWER(2,D$401-E403))</f>
        <v/>
      </c>
      <c r="L403" s="5"/>
      <c r="M403" s="5"/>
      <c r="S403" s="5" t="str">
        <f t="shared" si="89"/>
        <v/>
      </c>
      <c r="T403" s="5" t="str">
        <f t="shared" si="90"/>
        <v/>
      </c>
      <c r="U403" s="5" t="str">
        <f t="shared" si="91"/>
        <v/>
      </c>
      <c r="X403" s="5" t="str">
        <f t="shared" si="92"/>
        <v/>
      </c>
      <c r="Y403" s="5" t="str">
        <f t="shared" si="93"/>
        <v/>
      </c>
      <c r="Z403" s="5" t="str">
        <f t="shared" si="94"/>
        <v/>
      </c>
      <c r="AA403" s="5" t="str">
        <f t="shared" si="95"/>
        <v/>
      </c>
    </row>
    <row r="404" spans="4:27">
      <c r="J404" s="3" t="str">
        <f t="shared" si="96"/>
        <v/>
      </c>
      <c r="K404" s="3" t="str">
        <f t="shared" si="97"/>
        <v/>
      </c>
      <c r="L404" s="5"/>
      <c r="M404" s="5"/>
      <c r="S404" s="5" t="str">
        <f t="shared" si="89"/>
        <v/>
      </c>
      <c r="T404" s="5" t="str">
        <f t="shared" si="90"/>
        <v/>
      </c>
      <c r="U404" s="5" t="str">
        <f t="shared" si="91"/>
        <v/>
      </c>
      <c r="X404" s="5" t="str">
        <f t="shared" si="92"/>
        <v/>
      </c>
      <c r="Y404" s="5" t="str">
        <f t="shared" si="93"/>
        <v/>
      </c>
      <c r="Z404" s="5" t="str">
        <f t="shared" si="94"/>
        <v/>
      </c>
      <c r="AA404" s="5" t="str">
        <f t="shared" si="95"/>
        <v/>
      </c>
    </row>
    <row r="405" spans="4:27">
      <c r="J405" s="3" t="str">
        <f t="shared" si="96"/>
        <v/>
      </c>
      <c r="K405" s="3" t="str">
        <f t="shared" si="97"/>
        <v/>
      </c>
      <c r="L405" s="5"/>
      <c r="M405" s="5"/>
      <c r="S405" s="5" t="str">
        <f t="shared" si="89"/>
        <v/>
      </c>
      <c r="T405" s="5" t="str">
        <f t="shared" si="90"/>
        <v/>
      </c>
      <c r="U405" s="5" t="str">
        <f t="shared" si="91"/>
        <v/>
      </c>
      <c r="X405" s="5" t="str">
        <f t="shared" si="92"/>
        <v/>
      </c>
      <c r="Y405" s="5" t="str">
        <f t="shared" si="93"/>
        <v/>
      </c>
      <c r="Z405" s="5" t="str">
        <f t="shared" si="94"/>
        <v/>
      </c>
      <c r="AA405" s="5" t="str">
        <f t="shared" si="95"/>
        <v/>
      </c>
    </row>
    <row r="406" spans="4:27">
      <c r="J406" s="3" t="str">
        <f t="shared" si="96"/>
        <v/>
      </c>
      <c r="K406" s="3" t="str">
        <f t="shared" si="97"/>
        <v/>
      </c>
      <c r="L406" s="5"/>
      <c r="M406" s="5"/>
      <c r="S406" s="5" t="str">
        <f t="shared" si="89"/>
        <v/>
      </c>
      <c r="T406" s="5" t="str">
        <f t="shared" si="90"/>
        <v/>
      </c>
      <c r="U406" s="5" t="str">
        <f t="shared" si="91"/>
        <v/>
      </c>
      <c r="X406" s="5" t="str">
        <f t="shared" si="92"/>
        <v/>
      </c>
      <c r="Y406" s="5" t="str">
        <f t="shared" si="93"/>
        <v/>
      </c>
      <c r="Z406" s="5" t="str">
        <f t="shared" si="94"/>
        <v/>
      </c>
      <c r="AA406" s="5" t="str">
        <f t="shared" si="95"/>
        <v/>
      </c>
    </row>
    <row r="407" spans="4:27">
      <c r="J407" s="3" t="str">
        <f t="shared" si="96"/>
        <v/>
      </c>
      <c r="K407" s="3" t="str">
        <f t="shared" si="97"/>
        <v/>
      </c>
      <c r="L407" s="5"/>
      <c r="M407" s="5"/>
      <c r="S407" s="5" t="str">
        <f t="shared" si="89"/>
        <v/>
      </c>
      <c r="T407" s="5" t="str">
        <f t="shared" si="90"/>
        <v/>
      </c>
      <c r="U407" s="5" t="str">
        <f t="shared" si="91"/>
        <v/>
      </c>
      <c r="X407" s="5" t="str">
        <f t="shared" si="92"/>
        <v/>
      </c>
      <c r="Y407" s="5" t="str">
        <f t="shared" si="93"/>
        <v/>
      </c>
      <c r="Z407" s="5" t="str">
        <f t="shared" si="94"/>
        <v/>
      </c>
      <c r="AA407" s="5" t="str">
        <f t="shared" si="95"/>
        <v/>
      </c>
    </row>
    <row r="408" spans="4:27">
      <c r="J408" s="3" t="str">
        <f t="shared" si="96"/>
        <v/>
      </c>
      <c r="K408" s="3" t="str">
        <f t="shared" si="97"/>
        <v/>
      </c>
      <c r="L408" s="5"/>
      <c r="M408" s="5"/>
      <c r="S408" s="5" t="str">
        <f t="shared" si="89"/>
        <v/>
      </c>
      <c r="T408" s="5" t="str">
        <f t="shared" si="90"/>
        <v/>
      </c>
      <c r="U408" s="5" t="str">
        <f t="shared" si="91"/>
        <v/>
      </c>
      <c r="X408" s="5" t="str">
        <f t="shared" si="92"/>
        <v/>
      </c>
      <c r="Y408" s="5" t="str">
        <f t="shared" si="93"/>
        <v/>
      </c>
      <c r="Z408" s="5" t="str">
        <f t="shared" si="94"/>
        <v/>
      </c>
      <c r="AA408" s="5" t="str">
        <f t="shared" si="95"/>
        <v/>
      </c>
    </row>
    <row r="409" spans="4:27">
      <c r="J409" s="3" t="str">
        <f t="shared" si="96"/>
        <v/>
      </c>
      <c r="K409" s="3" t="str">
        <f t="shared" si="97"/>
        <v/>
      </c>
      <c r="L409" s="5"/>
      <c r="M409" s="5"/>
      <c r="S409" s="5" t="str">
        <f t="shared" si="89"/>
        <v/>
      </c>
      <c r="T409" s="5" t="str">
        <f t="shared" si="90"/>
        <v/>
      </c>
      <c r="U409" s="5" t="str">
        <f t="shared" si="91"/>
        <v/>
      </c>
      <c r="X409" s="5" t="str">
        <f t="shared" si="92"/>
        <v/>
      </c>
      <c r="Y409" s="5" t="str">
        <f t="shared" si="93"/>
        <v/>
      </c>
      <c r="Z409" s="5" t="str">
        <f t="shared" si="94"/>
        <v/>
      </c>
      <c r="AA409" s="5" t="str">
        <f t="shared" si="95"/>
        <v/>
      </c>
    </row>
    <row r="410" spans="4:27">
      <c r="J410" s="3" t="str">
        <f t="shared" si="96"/>
        <v/>
      </c>
      <c r="K410" s="3" t="str">
        <f t="shared" si="97"/>
        <v/>
      </c>
      <c r="L410" s="5"/>
      <c r="M410" s="5"/>
      <c r="S410" s="5" t="str">
        <f t="shared" si="89"/>
        <v/>
      </c>
      <c r="T410" s="5" t="str">
        <f t="shared" si="90"/>
        <v/>
      </c>
      <c r="U410" s="5" t="str">
        <f t="shared" si="91"/>
        <v/>
      </c>
      <c r="X410" s="5" t="str">
        <f t="shared" si="92"/>
        <v/>
      </c>
      <c r="Y410" s="5" t="str">
        <f t="shared" si="93"/>
        <v/>
      </c>
      <c r="Z410" s="5" t="str">
        <f t="shared" si="94"/>
        <v/>
      </c>
      <c r="AA410" s="5" t="str">
        <f t="shared" si="95"/>
        <v/>
      </c>
    </row>
    <row r="411" spans="4:27">
      <c r="J411" s="3" t="str">
        <f t="shared" si="96"/>
        <v/>
      </c>
      <c r="K411" s="3" t="str">
        <f t="shared" si="97"/>
        <v/>
      </c>
      <c r="L411" s="5"/>
      <c r="M411" s="5"/>
      <c r="S411" s="5" t="str">
        <f t="shared" si="89"/>
        <v/>
      </c>
      <c r="T411" s="5" t="str">
        <f t="shared" si="90"/>
        <v/>
      </c>
      <c r="U411" s="5" t="str">
        <f t="shared" si="91"/>
        <v/>
      </c>
      <c r="X411" s="5" t="str">
        <f t="shared" si="92"/>
        <v/>
      </c>
      <c r="Y411" s="5" t="str">
        <f t="shared" si="93"/>
        <v/>
      </c>
      <c r="Z411" s="5" t="str">
        <f t="shared" si="94"/>
        <v/>
      </c>
      <c r="AA411" s="5" t="str">
        <f t="shared" si="95"/>
        <v/>
      </c>
    </row>
    <row r="412" spans="4:27">
      <c r="J412" s="3" t="str">
        <f t="shared" si="96"/>
        <v/>
      </c>
      <c r="K412" s="3" t="str">
        <f t="shared" si="97"/>
        <v/>
      </c>
      <c r="L412" s="5"/>
      <c r="M412" s="5"/>
      <c r="S412" s="5" t="str">
        <f t="shared" si="89"/>
        <v/>
      </c>
      <c r="T412" s="5" t="str">
        <f t="shared" si="90"/>
        <v/>
      </c>
      <c r="U412" s="5" t="str">
        <f t="shared" si="91"/>
        <v/>
      </c>
      <c r="X412" s="5" t="str">
        <f t="shared" si="92"/>
        <v/>
      </c>
      <c r="Y412" s="5" t="str">
        <f t="shared" si="93"/>
        <v/>
      </c>
      <c r="Z412" s="5" t="str">
        <f t="shared" si="94"/>
        <v/>
      </c>
      <c r="AA412" s="5" t="str">
        <f t="shared" si="95"/>
        <v/>
      </c>
    </row>
    <row r="413" spans="4:27">
      <c r="J413" s="3" t="str">
        <f t="shared" si="96"/>
        <v/>
      </c>
      <c r="K413" s="3" t="str">
        <f t="shared" si="97"/>
        <v/>
      </c>
      <c r="L413" s="5"/>
      <c r="M413" s="5"/>
      <c r="S413" s="5" t="str">
        <f t="shared" si="89"/>
        <v/>
      </c>
      <c r="T413" s="5" t="str">
        <f t="shared" si="90"/>
        <v/>
      </c>
      <c r="U413" s="5" t="str">
        <f t="shared" si="91"/>
        <v/>
      </c>
      <c r="X413" s="5" t="str">
        <f t="shared" si="92"/>
        <v/>
      </c>
      <c r="Y413" s="5" t="str">
        <f t="shared" si="93"/>
        <v/>
      </c>
      <c r="Z413" s="5" t="str">
        <f t="shared" si="94"/>
        <v/>
      </c>
      <c r="AA413" s="5" t="str">
        <f t="shared" si="95"/>
        <v/>
      </c>
    </row>
    <row r="414" spans="4:27">
      <c r="J414" s="3" t="str">
        <f t="shared" si="96"/>
        <v/>
      </c>
      <c r="K414" s="3" t="str">
        <f t="shared" si="97"/>
        <v/>
      </c>
      <c r="L414" s="5"/>
      <c r="M414" s="5"/>
      <c r="S414" s="5" t="str">
        <f t="shared" si="89"/>
        <v/>
      </c>
      <c r="T414" s="5" t="str">
        <f t="shared" si="90"/>
        <v/>
      </c>
      <c r="U414" s="5" t="str">
        <f t="shared" si="91"/>
        <v/>
      </c>
      <c r="X414" s="5" t="str">
        <f t="shared" si="92"/>
        <v/>
      </c>
      <c r="Y414" s="5" t="str">
        <f t="shared" si="93"/>
        <v/>
      </c>
      <c r="Z414" s="5" t="str">
        <f t="shared" si="94"/>
        <v/>
      </c>
      <c r="AA414" s="5" t="str">
        <f t="shared" si="95"/>
        <v/>
      </c>
    </row>
    <row r="415" spans="4:27">
      <c r="J415" s="3" t="str">
        <f t="shared" si="96"/>
        <v/>
      </c>
      <c r="K415" s="3" t="str">
        <f t="shared" si="97"/>
        <v/>
      </c>
      <c r="L415" s="5"/>
      <c r="M415" s="5"/>
      <c r="S415" s="5" t="str">
        <f t="shared" si="89"/>
        <v/>
      </c>
      <c r="T415" s="5" t="str">
        <f t="shared" si="90"/>
        <v/>
      </c>
      <c r="U415" s="5" t="str">
        <f t="shared" si="91"/>
        <v/>
      </c>
      <c r="X415" s="5" t="str">
        <f t="shared" si="92"/>
        <v/>
      </c>
      <c r="Y415" s="5" t="str">
        <f t="shared" si="93"/>
        <v/>
      </c>
      <c r="Z415" s="5" t="str">
        <f t="shared" si="94"/>
        <v/>
      </c>
      <c r="AA415" s="5" t="str">
        <f t="shared" si="95"/>
        <v/>
      </c>
    </row>
    <row r="416" spans="4:27">
      <c r="J416" s="3" t="str">
        <f t="shared" si="96"/>
        <v/>
      </c>
      <c r="K416" s="3" t="str">
        <f t="shared" si="97"/>
        <v/>
      </c>
      <c r="L416" s="5"/>
      <c r="M416" s="5"/>
      <c r="S416" s="5" t="str">
        <f t="shared" si="89"/>
        <v/>
      </c>
      <c r="T416" s="5" t="str">
        <f t="shared" si="90"/>
        <v/>
      </c>
      <c r="U416" s="5" t="str">
        <f t="shared" si="91"/>
        <v/>
      </c>
      <c r="X416" s="5" t="str">
        <f t="shared" si="92"/>
        <v/>
      </c>
      <c r="Y416" s="5" t="str">
        <f t="shared" si="93"/>
        <v/>
      </c>
      <c r="Z416" s="5" t="str">
        <f t="shared" si="94"/>
        <v/>
      </c>
      <c r="AA416" s="5" t="str">
        <f t="shared" si="95"/>
        <v/>
      </c>
    </row>
    <row r="417" spans="10:27">
      <c r="J417" s="3" t="str">
        <f t="shared" si="96"/>
        <v/>
      </c>
      <c r="K417" s="3" t="str">
        <f t="shared" si="97"/>
        <v/>
      </c>
      <c r="L417" s="5"/>
      <c r="M417" s="5"/>
      <c r="S417" s="5" t="str">
        <f t="shared" si="89"/>
        <v/>
      </c>
      <c r="T417" s="5" t="str">
        <f t="shared" si="90"/>
        <v/>
      </c>
      <c r="U417" s="5" t="str">
        <f t="shared" si="91"/>
        <v/>
      </c>
      <c r="X417" s="5" t="str">
        <f t="shared" si="92"/>
        <v/>
      </c>
      <c r="Y417" s="5" t="str">
        <f t="shared" si="93"/>
        <v/>
      </c>
      <c r="Z417" s="5" t="str">
        <f t="shared" si="94"/>
        <v/>
      </c>
      <c r="AA417" s="5" t="str">
        <f t="shared" si="95"/>
        <v/>
      </c>
    </row>
    <row r="418" spans="10:27">
      <c r="J418" s="3" t="str">
        <f t="shared" si="96"/>
        <v/>
      </c>
      <c r="K418" s="3" t="str">
        <f t="shared" si="97"/>
        <v/>
      </c>
      <c r="L418" s="5"/>
      <c r="M418" s="5"/>
      <c r="S418" s="5" t="str">
        <f t="shared" si="89"/>
        <v/>
      </c>
      <c r="T418" s="5" t="str">
        <f t="shared" si="90"/>
        <v/>
      </c>
      <c r="U418" s="5" t="str">
        <f t="shared" si="91"/>
        <v/>
      </c>
      <c r="X418" s="5" t="str">
        <f t="shared" si="92"/>
        <v/>
      </c>
      <c r="Y418" s="5" t="str">
        <f t="shared" si="93"/>
        <v/>
      </c>
      <c r="Z418" s="5" t="str">
        <f t="shared" si="94"/>
        <v/>
      </c>
      <c r="AA418" s="5" t="str">
        <f t="shared" si="95"/>
        <v/>
      </c>
    </row>
    <row r="419" spans="10:27">
      <c r="J419" s="3" t="str">
        <f t="shared" si="96"/>
        <v/>
      </c>
      <c r="K419" s="3" t="str">
        <f t="shared" si="97"/>
        <v/>
      </c>
      <c r="L419" s="5"/>
      <c r="M419" s="5"/>
      <c r="S419" s="5" t="str">
        <f t="shared" si="89"/>
        <v/>
      </c>
      <c r="T419" s="5" t="str">
        <f t="shared" si="90"/>
        <v/>
      </c>
      <c r="U419" s="5" t="str">
        <f t="shared" si="91"/>
        <v/>
      </c>
      <c r="X419" s="5" t="str">
        <f t="shared" si="92"/>
        <v/>
      </c>
      <c r="Y419" s="5" t="str">
        <f t="shared" si="93"/>
        <v/>
      </c>
      <c r="Z419" s="5" t="str">
        <f t="shared" si="94"/>
        <v/>
      </c>
      <c r="AA419" s="5" t="str">
        <f t="shared" si="95"/>
        <v/>
      </c>
    </row>
    <row r="420" spans="10:27">
      <c r="J420" s="3" t="str">
        <f t="shared" si="96"/>
        <v/>
      </c>
      <c r="K420" s="3" t="str">
        <f t="shared" si="97"/>
        <v/>
      </c>
      <c r="L420" s="5"/>
      <c r="M420" s="5"/>
      <c r="S420" s="5" t="str">
        <f t="shared" si="89"/>
        <v/>
      </c>
      <c r="T420" s="5" t="str">
        <f t="shared" si="90"/>
        <v/>
      </c>
      <c r="U420" s="5" t="str">
        <f t="shared" si="91"/>
        <v/>
      </c>
      <c r="X420" s="5" t="str">
        <f t="shared" si="92"/>
        <v/>
      </c>
      <c r="Y420" s="5" t="str">
        <f t="shared" si="93"/>
        <v/>
      </c>
      <c r="Z420" s="5" t="str">
        <f t="shared" si="94"/>
        <v/>
      </c>
      <c r="AA420" s="5" t="str">
        <f t="shared" si="95"/>
        <v/>
      </c>
    </row>
    <row r="421" spans="10:27">
      <c r="J421" s="3" t="str">
        <f t="shared" si="96"/>
        <v/>
      </c>
      <c r="K421" s="3" t="str">
        <f t="shared" si="97"/>
        <v/>
      </c>
      <c r="L421" s="5"/>
      <c r="M421" s="5"/>
      <c r="S421" s="5" t="str">
        <f t="shared" si="89"/>
        <v/>
      </c>
      <c r="T421" s="5" t="str">
        <f t="shared" si="90"/>
        <v/>
      </c>
      <c r="U421" s="5" t="str">
        <f t="shared" si="91"/>
        <v/>
      </c>
      <c r="X421" s="5" t="str">
        <f t="shared" si="92"/>
        <v/>
      </c>
      <c r="Y421" s="5" t="str">
        <f t="shared" si="93"/>
        <v/>
      </c>
      <c r="Z421" s="5" t="str">
        <f t="shared" si="94"/>
        <v/>
      </c>
      <c r="AA421" s="5" t="str">
        <f t="shared" si="95"/>
        <v/>
      </c>
    </row>
    <row r="422" spans="10:27">
      <c r="J422" s="3" t="str">
        <f t="shared" si="96"/>
        <v/>
      </c>
      <c r="K422" s="3" t="str">
        <f t="shared" si="97"/>
        <v/>
      </c>
      <c r="L422" s="5"/>
      <c r="M422" s="5"/>
      <c r="S422" s="5" t="str">
        <f t="shared" si="89"/>
        <v/>
      </c>
      <c r="T422" s="5" t="str">
        <f t="shared" si="90"/>
        <v/>
      </c>
      <c r="U422" s="5" t="str">
        <f t="shared" si="91"/>
        <v/>
      </c>
      <c r="X422" s="5" t="str">
        <f t="shared" si="92"/>
        <v/>
      </c>
      <c r="Y422" s="5" t="str">
        <f t="shared" si="93"/>
        <v/>
      </c>
      <c r="Z422" s="5" t="str">
        <f t="shared" si="94"/>
        <v/>
      </c>
      <c r="AA422" s="5" t="str">
        <f t="shared" si="95"/>
        <v/>
      </c>
    </row>
    <row r="423" spans="10:27">
      <c r="J423" s="3" t="str">
        <f t="shared" si="96"/>
        <v/>
      </c>
      <c r="K423" s="3" t="str">
        <f t="shared" si="97"/>
        <v/>
      </c>
      <c r="L423" s="5"/>
      <c r="M423" s="5"/>
      <c r="S423" s="5" t="str">
        <f t="shared" si="89"/>
        <v/>
      </c>
      <c r="T423" s="5" t="str">
        <f t="shared" si="90"/>
        <v/>
      </c>
      <c r="U423" s="5" t="str">
        <f t="shared" si="91"/>
        <v/>
      </c>
      <c r="X423" s="5" t="str">
        <f t="shared" si="92"/>
        <v/>
      </c>
      <c r="Y423" s="5" t="str">
        <f t="shared" si="93"/>
        <v/>
      </c>
      <c r="Z423" s="5" t="str">
        <f t="shared" si="94"/>
        <v/>
      </c>
      <c r="AA423" s="5" t="str">
        <f t="shared" si="95"/>
        <v/>
      </c>
    </row>
    <row r="424" spans="10:27">
      <c r="J424" s="3"/>
      <c r="K424" s="3"/>
      <c r="L424" s="5"/>
      <c r="M424" s="5"/>
      <c r="S424" s="5" t="str">
        <f t="shared" si="89"/>
        <v/>
      </c>
      <c r="T424" s="5" t="str">
        <f t="shared" si="90"/>
        <v/>
      </c>
      <c r="U424" s="5" t="str">
        <f t="shared" si="91"/>
        <v/>
      </c>
      <c r="X424" s="5" t="str">
        <f t="shared" si="92"/>
        <v/>
      </c>
      <c r="Y424" s="5" t="str">
        <f t="shared" si="93"/>
        <v/>
      </c>
      <c r="Z424" s="5" t="str">
        <f t="shared" si="94"/>
        <v/>
      </c>
      <c r="AA424" s="5" t="str">
        <f t="shared" si="95"/>
        <v/>
      </c>
    </row>
    <row r="425" spans="10:27">
      <c r="J425" s="3"/>
      <c r="K425" s="3"/>
      <c r="L425" s="5"/>
      <c r="M425" s="5"/>
      <c r="S425" s="5" t="str">
        <f t="shared" si="89"/>
        <v/>
      </c>
      <c r="T425" s="5" t="str">
        <f t="shared" si="90"/>
        <v/>
      </c>
      <c r="U425" s="5" t="str">
        <f t="shared" si="91"/>
        <v/>
      </c>
      <c r="X425" s="5" t="str">
        <f t="shared" si="92"/>
        <v/>
      </c>
      <c r="Y425" s="5" t="str">
        <f t="shared" si="93"/>
        <v/>
      </c>
      <c r="Z425" s="5" t="str">
        <f t="shared" si="94"/>
        <v/>
      </c>
      <c r="AA425" s="5" t="str">
        <f t="shared" si="95"/>
        <v/>
      </c>
    </row>
    <row r="426" spans="10:27">
      <c r="J426" s="3"/>
      <c r="K426" s="3"/>
      <c r="L426" s="5"/>
      <c r="M426" s="5"/>
      <c r="S426" s="5" t="str">
        <f t="shared" si="89"/>
        <v/>
      </c>
      <c r="T426" s="5" t="str">
        <f t="shared" si="90"/>
        <v/>
      </c>
      <c r="U426" s="5" t="str">
        <f t="shared" si="91"/>
        <v/>
      </c>
      <c r="X426" s="5" t="str">
        <f t="shared" si="92"/>
        <v/>
      </c>
      <c r="Y426" s="5" t="str">
        <f t="shared" si="93"/>
        <v/>
      </c>
      <c r="Z426" s="5" t="str">
        <f t="shared" si="94"/>
        <v/>
      </c>
      <c r="AA426" s="5" t="str">
        <f t="shared" si="95"/>
        <v/>
      </c>
    </row>
    <row r="427" spans="10:27">
      <c r="J427" s="3"/>
      <c r="K427" s="3"/>
      <c r="L427" s="5"/>
      <c r="M427" s="5"/>
      <c r="S427" s="5" t="str">
        <f t="shared" si="89"/>
        <v/>
      </c>
      <c r="T427" s="5" t="str">
        <f t="shared" si="90"/>
        <v/>
      </c>
      <c r="U427" s="5" t="str">
        <f t="shared" si="91"/>
        <v/>
      </c>
      <c r="X427" s="5" t="str">
        <f t="shared" si="92"/>
        <v/>
      </c>
      <c r="Y427" s="5" t="str">
        <f t="shared" si="93"/>
        <v/>
      </c>
      <c r="Z427" s="5" t="str">
        <f t="shared" si="94"/>
        <v/>
      </c>
      <c r="AA427" s="5" t="str">
        <f t="shared" si="95"/>
        <v/>
      </c>
    </row>
    <row r="428" spans="10:27">
      <c r="J428" s="3"/>
      <c r="K428" s="3"/>
      <c r="L428" s="5"/>
      <c r="M428" s="5"/>
      <c r="S428" s="5" t="str">
        <f t="shared" si="89"/>
        <v/>
      </c>
      <c r="T428" s="5" t="str">
        <f t="shared" si="90"/>
        <v/>
      </c>
      <c r="U428" s="5" t="str">
        <f t="shared" si="91"/>
        <v/>
      </c>
      <c r="X428" s="5" t="str">
        <f t="shared" si="92"/>
        <v/>
      </c>
      <c r="Y428" s="5" t="str">
        <f t="shared" si="93"/>
        <v/>
      </c>
      <c r="Z428" s="5" t="str">
        <f t="shared" si="94"/>
        <v/>
      </c>
      <c r="AA428" s="5" t="str">
        <f t="shared" si="95"/>
        <v/>
      </c>
    </row>
    <row r="429" spans="10:27">
      <c r="J429" s="3"/>
      <c r="K429" s="3"/>
      <c r="L429" s="5"/>
      <c r="M429" s="5"/>
      <c r="S429" s="5" t="str">
        <f t="shared" si="89"/>
        <v/>
      </c>
      <c r="T429" s="5" t="str">
        <f t="shared" si="90"/>
        <v/>
      </c>
      <c r="U429" s="5" t="str">
        <f t="shared" si="91"/>
        <v/>
      </c>
      <c r="X429" s="5" t="str">
        <f t="shared" si="92"/>
        <v/>
      </c>
      <c r="Y429" s="5" t="str">
        <f t="shared" si="93"/>
        <v/>
      </c>
      <c r="Z429" s="5" t="str">
        <f t="shared" si="94"/>
        <v/>
      </c>
      <c r="AA429" s="5" t="str">
        <f t="shared" si="95"/>
        <v/>
      </c>
    </row>
    <row r="430" spans="10:27">
      <c r="J430" s="3"/>
      <c r="K430" s="3"/>
      <c r="L430" s="5"/>
      <c r="M430" s="5"/>
      <c r="S430" s="5" t="str">
        <f t="shared" si="89"/>
        <v/>
      </c>
      <c r="T430" s="5" t="str">
        <f t="shared" si="90"/>
        <v/>
      </c>
      <c r="U430" s="5" t="str">
        <f t="shared" si="91"/>
        <v/>
      </c>
      <c r="X430" s="5" t="str">
        <f t="shared" si="92"/>
        <v/>
      </c>
      <c r="Y430" s="5" t="str">
        <f t="shared" si="93"/>
        <v/>
      </c>
      <c r="Z430" s="5" t="str">
        <f t="shared" si="94"/>
        <v/>
      </c>
      <c r="AA430" s="5" t="str">
        <f t="shared" si="95"/>
        <v/>
      </c>
    </row>
    <row r="431" spans="10:27">
      <c r="J431" s="3"/>
      <c r="K431" s="3"/>
      <c r="L431" s="5"/>
      <c r="M431" s="5"/>
      <c r="S431" s="5" t="str">
        <f t="shared" si="89"/>
        <v/>
      </c>
      <c r="T431" s="5" t="str">
        <f t="shared" si="90"/>
        <v/>
      </c>
      <c r="U431" s="5" t="str">
        <f t="shared" si="91"/>
        <v/>
      </c>
      <c r="X431" s="5" t="str">
        <f t="shared" si="92"/>
        <v/>
      </c>
      <c r="Y431" s="5" t="str">
        <f t="shared" si="93"/>
        <v/>
      </c>
      <c r="Z431" s="5" t="str">
        <f t="shared" si="94"/>
        <v/>
      </c>
      <c r="AA431" s="5" t="str">
        <f t="shared" si="95"/>
        <v/>
      </c>
    </row>
    <row r="432" spans="10:27">
      <c r="J432" s="3"/>
      <c r="K432" s="3"/>
      <c r="L432" s="5"/>
      <c r="M432" s="5"/>
      <c r="S432" s="5" t="str">
        <f t="shared" si="89"/>
        <v/>
      </c>
      <c r="T432" s="5" t="str">
        <f t="shared" si="90"/>
        <v/>
      </c>
      <c r="U432" s="5" t="str">
        <f t="shared" si="91"/>
        <v/>
      </c>
      <c r="X432" s="5" t="str">
        <f t="shared" si="92"/>
        <v/>
      </c>
      <c r="Y432" s="5" t="str">
        <f t="shared" si="93"/>
        <v/>
      </c>
      <c r="Z432" s="5" t="str">
        <f t="shared" si="94"/>
        <v/>
      </c>
      <c r="AA432" s="5" t="str">
        <f t="shared" si="95"/>
        <v/>
      </c>
    </row>
    <row r="433" spans="10:27">
      <c r="J433" s="3"/>
      <c r="K433" s="3"/>
      <c r="L433" s="5"/>
      <c r="M433" s="5"/>
      <c r="S433" s="5" t="str">
        <f t="shared" si="89"/>
        <v/>
      </c>
      <c r="T433" s="5" t="str">
        <f t="shared" si="90"/>
        <v/>
      </c>
      <c r="U433" s="5" t="str">
        <f t="shared" si="91"/>
        <v/>
      </c>
      <c r="X433" s="5" t="str">
        <f t="shared" si="92"/>
        <v/>
      </c>
      <c r="Y433" s="5" t="str">
        <f t="shared" si="93"/>
        <v/>
      </c>
      <c r="Z433" s="5" t="str">
        <f t="shared" si="94"/>
        <v/>
      </c>
      <c r="AA433" s="5" t="str">
        <f t="shared" si="95"/>
        <v/>
      </c>
    </row>
    <row r="434" spans="10:27">
      <c r="J434" s="3"/>
      <c r="K434" s="3"/>
      <c r="L434" s="5"/>
      <c r="M434" s="5"/>
      <c r="S434" s="5" t="str">
        <f t="shared" si="89"/>
        <v/>
      </c>
      <c r="T434" s="5" t="str">
        <f t="shared" si="90"/>
        <v/>
      </c>
      <c r="U434" s="5" t="str">
        <f t="shared" si="91"/>
        <v/>
      </c>
      <c r="X434" s="5" t="str">
        <f t="shared" si="92"/>
        <v/>
      </c>
      <c r="Y434" s="5" t="str">
        <f t="shared" si="93"/>
        <v/>
      </c>
      <c r="Z434" s="5" t="str">
        <f t="shared" si="94"/>
        <v/>
      </c>
      <c r="AA434" s="5" t="str">
        <f t="shared" si="95"/>
        <v/>
      </c>
    </row>
    <row r="435" spans="10:27">
      <c r="J435" s="3"/>
      <c r="K435" s="3"/>
      <c r="L435" s="5"/>
      <c r="M435" s="5"/>
      <c r="S435" s="5" t="str">
        <f t="shared" si="89"/>
        <v/>
      </c>
      <c r="T435" s="5" t="str">
        <f t="shared" si="90"/>
        <v/>
      </c>
      <c r="U435" s="5" t="str">
        <f t="shared" si="91"/>
        <v/>
      </c>
      <c r="X435" s="5" t="str">
        <f t="shared" si="92"/>
        <v/>
      </c>
      <c r="Y435" s="5" t="str">
        <f t="shared" si="93"/>
        <v/>
      </c>
      <c r="Z435" s="5" t="str">
        <f t="shared" si="94"/>
        <v/>
      </c>
      <c r="AA435" s="5" t="str">
        <f t="shared" si="95"/>
        <v/>
      </c>
    </row>
    <row r="436" spans="10:27">
      <c r="J436" s="3"/>
      <c r="K436" s="3"/>
      <c r="L436" s="5"/>
      <c r="M436" s="5"/>
      <c r="S436" s="5" t="str">
        <f t="shared" si="89"/>
        <v/>
      </c>
      <c r="T436" s="5" t="str">
        <f t="shared" si="90"/>
        <v/>
      </c>
      <c r="U436" s="5" t="str">
        <f t="shared" si="91"/>
        <v/>
      </c>
      <c r="X436" s="5" t="str">
        <f t="shared" si="92"/>
        <v/>
      </c>
      <c r="Y436" s="5" t="str">
        <f t="shared" si="93"/>
        <v/>
      </c>
      <c r="Z436" s="5" t="str">
        <f t="shared" si="94"/>
        <v/>
      </c>
      <c r="AA436" s="5" t="str">
        <f t="shared" si="95"/>
        <v/>
      </c>
    </row>
    <row r="437" spans="10:27">
      <c r="J437" s="3"/>
      <c r="K437" s="3"/>
      <c r="L437" s="5"/>
      <c r="M437" s="5"/>
      <c r="S437" s="5" t="str">
        <f t="shared" si="89"/>
        <v/>
      </c>
      <c r="T437" s="5" t="str">
        <f t="shared" si="90"/>
        <v/>
      </c>
      <c r="U437" s="5" t="str">
        <f t="shared" si="91"/>
        <v/>
      </c>
      <c r="X437" s="5" t="str">
        <f t="shared" si="92"/>
        <v/>
      </c>
      <c r="Y437" s="5" t="str">
        <f t="shared" si="93"/>
        <v/>
      </c>
      <c r="Z437" s="5" t="str">
        <f t="shared" si="94"/>
        <v/>
      </c>
      <c r="AA437" s="5" t="str">
        <f t="shared" si="95"/>
        <v/>
      </c>
    </row>
    <row r="438" spans="10:27">
      <c r="J438" s="3"/>
      <c r="K438" s="3"/>
      <c r="L438" s="5"/>
      <c r="M438" s="5"/>
      <c r="S438" s="5" t="str">
        <f t="shared" si="89"/>
        <v/>
      </c>
      <c r="T438" s="5" t="str">
        <f t="shared" si="90"/>
        <v/>
      </c>
      <c r="U438" s="5" t="str">
        <f t="shared" si="91"/>
        <v/>
      </c>
      <c r="X438" s="5" t="str">
        <f t="shared" si="92"/>
        <v/>
      </c>
      <c r="Y438" s="5" t="str">
        <f t="shared" si="93"/>
        <v/>
      </c>
      <c r="Z438" s="5" t="str">
        <f t="shared" si="94"/>
        <v/>
      </c>
      <c r="AA438" s="5" t="str">
        <f t="shared" si="95"/>
        <v/>
      </c>
    </row>
    <row r="439" spans="10:27">
      <c r="J439" s="3"/>
      <c r="K439" s="3"/>
      <c r="L439" s="5"/>
      <c r="M439" s="5"/>
      <c r="S439" s="5" t="str">
        <f t="shared" si="89"/>
        <v/>
      </c>
      <c r="T439" s="5" t="str">
        <f t="shared" si="90"/>
        <v/>
      </c>
      <c r="U439" s="5" t="str">
        <f t="shared" si="91"/>
        <v/>
      </c>
      <c r="X439" s="5" t="str">
        <f t="shared" si="92"/>
        <v/>
      </c>
      <c r="Y439" s="5" t="str">
        <f t="shared" si="93"/>
        <v/>
      </c>
      <c r="Z439" s="5" t="str">
        <f t="shared" si="94"/>
        <v/>
      </c>
      <c r="AA439" s="5" t="str">
        <f t="shared" si="95"/>
        <v/>
      </c>
    </row>
    <row r="440" spans="10:27">
      <c r="J440" s="3"/>
      <c r="K440" s="3"/>
      <c r="L440" s="5"/>
      <c r="M440" s="5"/>
      <c r="S440" s="5" t="str">
        <f t="shared" si="89"/>
        <v/>
      </c>
      <c r="T440" s="5" t="str">
        <f t="shared" si="90"/>
        <v/>
      </c>
      <c r="U440" s="5" t="str">
        <f t="shared" si="91"/>
        <v/>
      </c>
      <c r="X440" s="5" t="str">
        <f t="shared" si="92"/>
        <v/>
      </c>
      <c r="Y440" s="5" t="str">
        <f t="shared" si="93"/>
        <v/>
      </c>
      <c r="Z440" s="5" t="str">
        <f t="shared" si="94"/>
        <v/>
      </c>
      <c r="AA440" s="5" t="str">
        <f t="shared" si="95"/>
        <v/>
      </c>
    </row>
    <row r="441" spans="10:27">
      <c r="J441" s="3"/>
      <c r="K441" s="3"/>
      <c r="L441" s="5"/>
      <c r="M441" s="5"/>
      <c r="S441" s="5" t="str">
        <f t="shared" si="89"/>
        <v/>
      </c>
      <c r="T441" s="5" t="str">
        <f t="shared" si="90"/>
        <v/>
      </c>
      <c r="U441" s="5" t="str">
        <f t="shared" si="91"/>
        <v/>
      </c>
      <c r="X441" s="5" t="str">
        <f t="shared" si="92"/>
        <v/>
      </c>
      <c r="Y441" s="5" t="str">
        <f t="shared" si="93"/>
        <v/>
      </c>
      <c r="Z441" s="5" t="str">
        <f t="shared" si="94"/>
        <v/>
      </c>
      <c r="AA441" s="5" t="str">
        <f t="shared" si="95"/>
        <v/>
      </c>
    </row>
    <row r="442" spans="10:27">
      <c r="J442" s="3"/>
      <c r="K442" s="3"/>
      <c r="L442" s="5"/>
      <c r="M442" s="5"/>
      <c r="S442" s="5" t="str">
        <f t="shared" si="89"/>
        <v/>
      </c>
      <c r="T442" s="5" t="str">
        <f t="shared" si="90"/>
        <v/>
      </c>
      <c r="U442" s="5" t="str">
        <f t="shared" si="91"/>
        <v/>
      </c>
      <c r="X442" s="5" t="str">
        <f t="shared" si="92"/>
        <v/>
      </c>
      <c r="Y442" s="5" t="str">
        <f t="shared" si="93"/>
        <v/>
      </c>
      <c r="Z442" s="5" t="str">
        <f t="shared" si="94"/>
        <v/>
      </c>
      <c r="AA442" s="5" t="str">
        <f t="shared" si="95"/>
        <v/>
      </c>
    </row>
    <row r="443" spans="10:27">
      <c r="J443" s="3"/>
      <c r="K443" s="3"/>
      <c r="L443" s="5"/>
      <c r="M443" s="5"/>
      <c r="S443" s="5" t="str">
        <f t="shared" si="89"/>
        <v/>
      </c>
      <c r="T443" s="5" t="str">
        <f t="shared" si="90"/>
        <v/>
      </c>
      <c r="U443" s="5" t="str">
        <f t="shared" si="91"/>
        <v/>
      </c>
      <c r="X443" s="5" t="str">
        <f t="shared" si="92"/>
        <v/>
      </c>
      <c r="Y443" s="5" t="str">
        <f t="shared" si="93"/>
        <v/>
      </c>
      <c r="Z443" s="5" t="str">
        <f t="shared" si="94"/>
        <v/>
      </c>
      <c r="AA443" s="5" t="str">
        <f t="shared" si="95"/>
        <v/>
      </c>
    </row>
    <row r="444" spans="10:27">
      <c r="J444" s="3"/>
      <c r="K444" s="3"/>
      <c r="L444" s="5"/>
      <c r="M444" s="5"/>
      <c r="S444" s="5" t="str">
        <f t="shared" si="89"/>
        <v/>
      </c>
      <c r="T444" s="5" t="str">
        <f t="shared" si="90"/>
        <v/>
      </c>
      <c r="U444" s="5" t="str">
        <f t="shared" si="91"/>
        <v/>
      </c>
    </row>
    <row r="445" spans="10:27">
      <c r="J445" s="3"/>
      <c r="K445" s="3"/>
      <c r="L445" s="5"/>
      <c r="M445" s="5"/>
      <c r="S445" s="5" t="str">
        <f t="shared" si="89"/>
        <v/>
      </c>
      <c r="T445" s="5" t="str">
        <f t="shared" si="90"/>
        <v/>
      </c>
      <c r="U445" s="5" t="str">
        <f t="shared" si="91"/>
        <v/>
      </c>
    </row>
    <row r="446" spans="10:27">
      <c r="J446" s="3"/>
      <c r="K446" s="3"/>
      <c r="L446" s="5"/>
      <c r="M446" s="5"/>
      <c r="S446" s="5" t="str">
        <f t="shared" si="89"/>
        <v/>
      </c>
      <c r="T446" s="5" t="str">
        <f t="shared" si="90"/>
        <v/>
      </c>
      <c r="U446" s="5" t="str">
        <f t="shared" si="91"/>
        <v/>
      </c>
    </row>
    <row r="447" spans="10:27">
      <c r="J447" s="3"/>
      <c r="K447" s="3"/>
      <c r="L447" s="5"/>
      <c r="M447" s="5"/>
      <c r="S447" s="5" t="str">
        <f t="shared" si="89"/>
        <v/>
      </c>
      <c r="T447" s="5" t="str">
        <f t="shared" si="90"/>
        <v/>
      </c>
      <c r="U447" s="5" t="str">
        <f t="shared" si="91"/>
        <v/>
      </c>
    </row>
    <row r="448" spans="10:27">
      <c r="J448" s="3"/>
      <c r="K448" s="3"/>
      <c r="L448" s="5"/>
      <c r="M448" s="5"/>
      <c r="S448" s="5" t="str">
        <f t="shared" si="89"/>
        <v/>
      </c>
      <c r="T448" s="5" t="str">
        <f t="shared" si="90"/>
        <v/>
      </c>
      <c r="U448" s="5" t="str">
        <f t="shared" si="91"/>
        <v/>
      </c>
    </row>
    <row r="449" spans="10:21">
      <c r="J449" s="3"/>
      <c r="K449" s="3"/>
      <c r="L449" s="5"/>
      <c r="M449" s="5"/>
      <c r="S449" s="5" t="str">
        <f t="shared" si="89"/>
        <v/>
      </c>
      <c r="T449" s="5" t="str">
        <f t="shared" si="90"/>
        <v/>
      </c>
      <c r="U449" s="5" t="str">
        <f t="shared" si="91"/>
        <v/>
      </c>
    </row>
    <row r="450" spans="10:21">
      <c r="J450" s="3"/>
      <c r="K450" s="3"/>
      <c r="L450" s="5"/>
      <c r="M450" s="5"/>
      <c r="S450" s="5" t="str">
        <f t="shared" si="89"/>
        <v/>
      </c>
      <c r="T450" s="5" t="str">
        <f t="shared" si="90"/>
        <v/>
      </c>
      <c r="U450" s="5" t="str">
        <f t="shared" si="91"/>
        <v/>
      </c>
    </row>
    <row r="451" spans="10:21">
      <c r="J451" s="3"/>
      <c r="K451" s="3"/>
      <c r="L451" s="5"/>
      <c r="M451" s="5"/>
      <c r="S451" s="5" t="str">
        <f t="shared" si="89"/>
        <v/>
      </c>
      <c r="T451" s="5" t="str">
        <f t="shared" si="90"/>
        <v/>
      </c>
      <c r="U451" s="5" t="str">
        <f t="shared" si="91"/>
        <v/>
      </c>
    </row>
    <row r="452" spans="10:21">
      <c r="J452" s="3"/>
      <c r="K452" s="3"/>
      <c r="L452" s="5"/>
      <c r="M452" s="5"/>
      <c r="S452" s="5" t="str">
        <f t="shared" si="89"/>
        <v/>
      </c>
      <c r="T452" s="5" t="str">
        <f t="shared" si="90"/>
        <v/>
      </c>
      <c r="U452" s="5" t="str">
        <f t="shared" si="91"/>
        <v/>
      </c>
    </row>
    <row r="453" spans="10:21">
      <c r="J453" s="3"/>
      <c r="K453" s="3"/>
      <c r="L453" s="5"/>
      <c r="M453" s="5"/>
      <c r="S453" s="5" t="str">
        <f t="shared" si="89"/>
        <v/>
      </c>
      <c r="T453" s="5" t="str">
        <f t="shared" si="90"/>
        <v/>
      </c>
      <c r="U453" s="5" t="str">
        <f t="shared" si="91"/>
        <v/>
      </c>
    </row>
    <row r="454" spans="10:21">
      <c r="J454" s="3"/>
      <c r="K454" s="3"/>
      <c r="L454" s="5"/>
      <c r="M454" s="5"/>
    </row>
    <row r="455" spans="10:21">
      <c r="J455" s="3"/>
      <c r="K455" s="3"/>
      <c r="L455" s="5"/>
      <c r="M455" s="5"/>
    </row>
    <row r="456" spans="10:21">
      <c r="J456" s="3"/>
      <c r="K456" s="3"/>
      <c r="L456" s="5"/>
      <c r="M456" s="5"/>
    </row>
    <row r="457" spans="10:21">
      <c r="J457" s="3"/>
      <c r="K457" s="3"/>
      <c r="L457" s="5"/>
      <c r="M457" s="5"/>
    </row>
  </sheetData>
  <conditionalFormatting sqref="B59:B75">
    <cfRule type="expression" dxfId="33" priority="14">
      <formula>#REF!="N/A"</formula>
    </cfRule>
  </conditionalFormatting>
  <conditionalFormatting sqref="B39:B56">
    <cfRule type="expression" dxfId="32" priority="34">
      <formula>#REF!="N/A"</formula>
    </cfRule>
  </conditionalFormatting>
  <conditionalFormatting sqref="B3:B20">
    <cfRule type="expression" dxfId="31" priority="33">
      <formula>#REF!="N/A"</formula>
    </cfRule>
  </conditionalFormatting>
  <conditionalFormatting sqref="B21:B38">
    <cfRule type="expression" dxfId="30" priority="32">
      <formula>#REF!="N/A"</formula>
    </cfRule>
  </conditionalFormatting>
  <conditionalFormatting sqref="B76:B93">
    <cfRule type="expression" dxfId="29" priority="31">
      <formula>#REF!="N/A"</formula>
    </cfRule>
  </conditionalFormatting>
  <conditionalFormatting sqref="B94:B111">
    <cfRule type="expression" dxfId="28" priority="30">
      <formula>#REF!="N/A"</formula>
    </cfRule>
  </conditionalFormatting>
  <conditionalFormatting sqref="B112:B129">
    <cfRule type="expression" dxfId="27" priority="29">
      <formula>#REF!="N/A"</formula>
    </cfRule>
  </conditionalFormatting>
  <conditionalFormatting sqref="B130:B147">
    <cfRule type="expression" dxfId="26" priority="28">
      <formula>#REF!="N/A"</formula>
    </cfRule>
  </conditionalFormatting>
  <conditionalFormatting sqref="B148:B165">
    <cfRule type="expression" dxfId="25" priority="27">
      <formula>#REF!="N/A"</formula>
    </cfRule>
  </conditionalFormatting>
  <conditionalFormatting sqref="B166:B183">
    <cfRule type="expression" dxfId="24" priority="26">
      <formula>#REF!="N/A"</formula>
    </cfRule>
  </conditionalFormatting>
  <conditionalFormatting sqref="B184:B201">
    <cfRule type="expression" dxfId="23" priority="25">
      <formula>#REF!="N/A"</formula>
    </cfRule>
  </conditionalFormatting>
  <conditionalFormatting sqref="B238:B255">
    <cfRule type="expression" dxfId="22" priority="23">
      <formula>#REF!="N/A"</formula>
    </cfRule>
  </conditionalFormatting>
  <conditionalFormatting sqref="B220:B237">
    <cfRule type="expression" dxfId="21" priority="24">
      <formula>#REF!="N/A"</formula>
    </cfRule>
  </conditionalFormatting>
  <conditionalFormatting sqref="B256:B273">
    <cfRule type="expression" dxfId="20" priority="22">
      <formula>#REF!="N/A"</formula>
    </cfRule>
  </conditionalFormatting>
  <conditionalFormatting sqref="B274:B291">
    <cfRule type="expression" dxfId="19" priority="21">
      <formula>#REF!="N/A"</formula>
    </cfRule>
  </conditionalFormatting>
  <conditionalFormatting sqref="B292:B309">
    <cfRule type="expression" dxfId="18" priority="20">
      <formula>#REF!="N/A"</formula>
    </cfRule>
  </conditionalFormatting>
  <conditionalFormatting sqref="B310:B327">
    <cfRule type="expression" dxfId="17" priority="19">
      <formula>#REF!="N/A"</formula>
    </cfRule>
  </conditionalFormatting>
  <conditionalFormatting sqref="B328:B345">
    <cfRule type="expression" dxfId="16" priority="18">
      <formula>#REF!="N/A"</formula>
    </cfRule>
  </conditionalFormatting>
  <conditionalFormatting sqref="B346:B363">
    <cfRule type="expression" dxfId="15" priority="17">
      <formula>#REF!="N/A"</formula>
    </cfRule>
  </conditionalFormatting>
  <conditionalFormatting sqref="B364:B381">
    <cfRule type="expression" dxfId="14" priority="16">
      <formula>#REF!="N/A"</formula>
    </cfRule>
  </conditionalFormatting>
  <conditionalFormatting sqref="B382:B399">
    <cfRule type="expression" dxfId="13" priority="15">
      <formula>#REF!="N/A"</formula>
    </cfRule>
  </conditionalFormatting>
  <conditionalFormatting sqref="B220:B237">
    <cfRule type="expression" dxfId="12" priority="13">
      <formula>#REF!="N/A"</formula>
    </cfRule>
  </conditionalFormatting>
  <conditionalFormatting sqref="B238:B255">
    <cfRule type="expression" dxfId="11" priority="12">
      <formula>#REF!="N/A"</formula>
    </cfRule>
  </conditionalFormatting>
  <conditionalFormatting sqref="B256:B273">
    <cfRule type="expression" dxfId="10" priority="11">
      <formula>#REF!="N/A"</formula>
    </cfRule>
  </conditionalFormatting>
  <conditionalFormatting sqref="B274:B291">
    <cfRule type="expression" dxfId="9" priority="10">
      <formula>#REF!="N/A"</formula>
    </cfRule>
  </conditionalFormatting>
  <conditionalFormatting sqref="B292:B309">
    <cfRule type="expression" dxfId="8" priority="9">
      <formula>#REF!="N/A"</formula>
    </cfRule>
  </conditionalFormatting>
  <conditionalFormatting sqref="B310:B327">
    <cfRule type="expression" dxfId="7" priority="8">
      <formula>#REF!="N/A"</formula>
    </cfRule>
  </conditionalFormatting>
  <conditionalFormatting sqref="B328:B345">
    <cfRule type="expression" dxfId="6" priority="7">
      <formula>#REF!="N/A"</formula>
    </cfRule>
  </conditionalFormatting>
  <conditionalFormatting sqref="B346:B363">
    <cfRule type="expression" dxfId="5" priority="6">
      <formula>#REF!="N/A"</formula>
    </cfRule>
  </conditionalFormatting>
  <conditionalFormatting sqref="B364:B381">
    <cfRule type="expression" dxfId="4" priority="5">
      <formula>#REF!="N/A"</formula>
    </cfRule>
  </conditionalFormatting>
  <conditionalFormatting sqref="B382:B399">
    <cfRule type="expression" dxfId="3" priority="4">
      <formula>#REF!="N/A"</formula>
    </cfRule>
  </conditionalFormatting>
  <conditionalFormatting sqref="B202:B219">
    <cfRule type="expression" dxfId="2" priority="3">
      <formula>#REF!="N/A"</formula>
    </cfRule>
  </conditionalFormatting>
  <conditionalFormatting sqref="B57">
    <cfRule type="expression" dxfId="1" priority="2">
      <formula>#REF!="N/A"</formula>
    </cfRule>
  </conditionalFormatting>
  <conditionalFormatting sqref="B58">
    <cfRule type="expression" dxfId="0" priority="1">
      <formula>#REF!="N/A"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F3264-F15B-5343-AE4A-480F1D22D67E}">
  <dimension ref="D1:H223"/>
  <sheetViews>
    <sheetView zoomScale="42" zoomScaleNormal="115" workbookViewId="0">
      <selection activeCell="I33" sqref="I33"/>
    </sheetView>
  </sheetViews>
  <sheetFormatPr baseColWidth="10" defaultColWidth="8.83203125" defaultRowHeight="15"/>
  <cols>
    <col min="1" max="4" width="8.83203125" style="3"/>
    <col min="5" max="5" width="11.5" style="3" bestFit="1" customWidth="1"/>
    <col min="6" max="6" width="14.83203125" style="3" bestFit="1" customWidth="1"/>
    <col min="7" max="7" width="8.83203125" style="3"/>
    <col min="8" max="8" width="14.83203125" style="3" bestFit="1" customWidth="1"/>
    <col min="9" max="16384" width="8.83203125" style="3"/>
  </cols>
  <sheetData>
    <row r="1" spans="4:8">
      <c r="D1" s="3" t="s">
        <v>52</v>
      </c>
      <c r="E1" s="3" t="s">
        <v>51</v>
      </c>
      <c r="F1" s="3" t="s">
        <v>2</v>
      </c>
      <c r="G1" s="3" t="s">
        <v>3</v>
      </c>
      <c r="H1" s="3" t="s">
        <v>7</v>
      </c>
    </row>
    <row r="2" spans="4:8">
      <c r="D2" s="6" t="s">
        <v>8</v>
      </c>
      <c r="E2" s="6">
        <v>6</v>
      </c>
      <c r="F2" s="6">
        <v>4.5200822178931788E-6</v>
      </c>
      <c r="G2" s="6">
        <v>1.9380509464581356E-4</v>
      </c>
      <c r="H2" s="6">
        <v>2.9597549933155723E-5</v>
      </c>
    </row>
    <row r="3" spans="4:8">
      <c r="D3" s="3" t="s">
        <v>8</v>
      </c>
      <c r="E3" s="3">
        <v>7</v>
      </c>
      <c r="F3" s="3">
        <v>4.1211049394682502E-3</v>
      </c>
      <c r="G3" s="3">
        <v>2.1320159455195491E-2</v>
      </c>
      <c r="H3" s="3">
        <v>9.3735059844786382E-3</v>
      </c>
    </row>
    <row r="4" spans="4:8">
      <c r="D4" s="3" t="s">
        <v>8</v>
      </c>
      <c r="E4" s="3">
        <v>8</v>
      </c>
      <c r="F4" s="3">
        <v>2.5908572813758912E-2</v>
      </c>
      <c r="G4" s="3">
        <v>0.38000018136058383</v>
      </c>
      <c r="H4" s="3">
        <v>9.9223295490637062E-2</v>
      </c>
    </row>
    <row r="5" spans="4:8">
      <c r="D5" s="3" t="s">
        <v>8</v>
      </c>
      <c r="E5" s="3">
        <v>9</v>
      </c>
      <c r="F5" s="3">
        <v>2.2267187597197011E-2</v>
      </c>
      <c r="G5" s="3">
        <v>0.43147169157469484</v>
      </c>
      <c r="H5" s="3">
        <v>9.8018677297613335E-2</v>
      </c>
    </row>
    <row r="6" spans="4:8">
      <c r="D6" s="3" t="s">
        <v>8</v>
      </c>
      <c r="E6" s="3">
        <v>10</v>
      </c>
      <c r="F6" s="3">
        <v>8.0825095886898918E-3</v>
      </c>
      <c r="G6" s="3">
        <v>3.6595357107465039E-2</v>
      </c>
      <c r="H6" s="3">
        <v>1.7198323311375937E-2</v>
      </c>
    </row>
    <row r="7" spans="4:8">
      <c r="D7" s="3" t="s">
        <v>8</v>
      </c>
      <c r="E7" s="3">
        <v>11</v>
      </c>
      <c r="F7" s="3">
        <v>4.8848699403640358E-3</v>
      </c>
      <c r="G7" s="3">
        <v>2.8956839700770589E-2</v>
      </c>
      <c r="H7" s="3">
        <v>1.1893292051498364E-2</v>
      </c>
    </row>
    <row r="8" spans="4:8">
      <c r="D8" s="3" t="s">
        <v>8</v>
      </c>
      <c r="E8" s="3">
        <v>12</v>
      </c>
      <c r="F8" s="3">
        <v>4.5645736176687024E-3</v>
      </c>
      <c r="G8" s="3">
        <v>2.1085691249498127E-2</v>
      </c>
      <c r="H8" s="3">
        <v>9.8105652226447675E-3</v>
      </c>
    </row>
    <row r="9" spans="4:8">
      <c r="D9" s="3" t="s">
        <v>8</v>
      </c>
      <c r="E9" s="3">
        <v>13</v>
      </c>
      <c r="F9" s="3">
        <v>2.9004645888254317E-3</v>
      </c>
      <c r="G9" s="3">
        <v>1.3607281748186683E-2</v>
      </c>
      <c r="H9" s="3">
        <v>6.2823115857768537E-3</v>
      </c>
    </row>
    <row r="10" spans="4:8">
      <c r="D10" s="6" t="s">
        <v>8</v>
      </c>
      <c r="E10" s="6">
        <v>14</v>
      </c>
      <c r="F10" s="6">
        <v>2.4998783291961139E-4</v>
      </c>
      <c r="G10" s="6">
        <v>2.2739819629005354E-4</v>
      </c>
      <c r="H10" s="6">
        <v>2.3842563264124707E-4</v>
      </c>
    </row>
    <row r="11" spans="4:8">
      <c r="D11" s="3" t="s">
        <v>8</v>
      </c>
      <c r="E11" s="3">
        <v>15</v>
      </c>
      <c r="F11" s="3">
        <v>6.024246439155184E-3</v>
      </c>
      <c r="G11" s="3">
        <v>1.9635847651310399E-2</v>
      </c>
      <c r="H11" s="3">
        <v>1.0876175122404031E-2</v>
      </c>
    </row>
    <row r="12" spans="4:8">
      <c r="D12" s="3" t="s">
        <v>8</v>
      </c>
      <c r="E12" s="3">
        <v>16</v>
      </c>
      <c r="F12" s="3">
        <v>1.2439892411562585E-2</v>
      </c>
      <c r="G12" s="3">
        <v>0.15005979459928565</v>
      </c>
      <c r="H12" s="3">
        <v>4.3205644308542533E-2</v>
      </c>
    </row>
    <row r="13" spans="4:8">
      <c r="D13" s="3" t="s">
        <v>8</v>
      </c>
      <c r="E13" s="3">
        <v>18</v>
      </c>
      <c r="F13" s="3">
        <v>5.8877095978362949E-3</v>
      </c>
      <c r="G13" s="3">
        <v>3.6395859033457684E-2</v>
      </c>
      <c r="H13" s="3">
        <v>1.463858765567176E-2</v>
      </c>
    </row>
    <row r="14" spans="4:8">
      <c r="D14" s="3" t="s">
        <v>23</v>
      </c>
      <c r="E14" s="3">
        <v>6</v>
      </c>
      <c r="F14" s="3">
        <v>4.3761003709431624E-3</v>
      </c>
      <c r="G14" s="3">
        <v>1.4183930147972644E-2</v>
      </c>
      <c r="H14" s="3">
        <v>7.8784707895615761E-3</v>
      </c>
    </row>
    <row r="15" spans="4:8">
      <c r="D15" s="3" t="s">
        <v>23</v>
      </c>
      <c r="E15" s="3">
        <v>7</v>
      </c>
      <c r="F15" s="3">
        <v>3.1541341189169538E-3</v>
      </c>
      <c r="G15" s="3">
        <v>8.5118944778717759E-3</v>
      </c>
      <c r="H15" s="3">
        <v>5.1814724537795412E-3</v>
      </c>
    </row>
    <row r="16" spans="4:8">
      <c r="D16" s="3" t="s">
        <v>23</v>
      </c>
      <c r="E16" s="3">
        <v>8</v>
      </c>
      <c r="F16" s="3">
        <v>1.1738652309994555E-2</v>
      </c>
      <c r="G16" s="3">
        <v>2.7699204055864735E-2</v>
      </c>
      <c r="H16" s="3">
        <v>1.8031952907973863E-2</v>
      </c>
    </row>
    <row r="17" spans="4:8">
      <c r="D17" s="3" t="s">
        <v>23</v>
      </c>
      <c r="E17" s="3">
        <v>9</v>
      </c>
      <c r="F17" s="3">
        <v>1.5447025483496857E-2</v>
      </c>
      <c r="G17" s="3">
        <v>8.4748699356482507E-2</v>
      </c>
      <c r="H17" s="3">
        <v>3.6181698670084562E-2</v>
      </c>
    </row>
    <row r="18" spans="4:8">
      <c r="D18" s="3" t="s">
        <v>23</v>
      </c>
      <c r="E18" s="3">
        <v>10</v>
      </c>
      <c r="F18" s="3">
        <v>1.991262973683423E-2</v>
      </c>
      <c r="G18" s="3">
        <v>0.1624417100275615</v>
      </c>
      <c r="H18" s="3">
        <v>5.6873909884911415E-2</v>
      </c>
    </row>
    <row r="19" spans="4:8">
      <c r="D19" s="3" t="s">
        <v>23</v>
      </c>
      <c r="E19" s="3">
        <v>11</v>
      </c>
      <c r="F19" s="3">
        <v>7.0192282834479229E-3</v>
      </c>
      <c r="G19" s="3">
        <v>2.186005019795902E-2</v>
      </c>
      <c r="H19" s="3">
        <v>1.23871176077046E-2</v>
      </c>
    </row>
    <row r="20" spans="4:8">
      <c r="D20" s="3" t="s">
        <v>23</v>
      </c>
      <c r="E20" s="3">
        <v>12</v>
      </c>
      <c r="F20" s="3">
        <v>7.8045453243508756E-3</v>
      </c>
      <c r="G20" s="3">
        <v>3.2475046266168241E-2</v>
      </c>
      <c r="H20" s="3">
        <v>1.5920206358420789E-2</v>
      </c>
    </row>
    <row r="21" spans="4:8">
      <c r="D21" s="3" t="s">
        <v>23</v>
      </c>
      <c r="E21" s="3">
        <v>13</v>
      </c>
      <c r="F21" s="3">
        <v>8.6649268065719272E-3</v>
      </c>
      <c r="G21" s="3">
        <v>8.0666447812286657E-2</v>
      </c>
      <c r="H21" s="3">
        <v>2.6438019328981852E-2</v>
      </c>
    </row>
    <row r="22" spans="4:8">
      <c r="D22" s="3" t="s">
        <v>23</v>
      </c>
      <c r="E22" s="3">
        <v>14</v>
      </c>
      <c r="F22" s="3">
        <v>6.3578194049565308E-3</v>
      </c>
      <c r="G22" s="3">
        <v>2.7627875512087091E-2</v>
      </c>
      <c r="H22" s="3">
        <v>1.3253416278396702E-2</v>
      </c>
    </row>
    <row r="23" spans="4:8">
      <c r="D23" s="3" t="s">
        <v>23</v>
      </c>
      <c r="E23" s="3">
        <v>15</v>
      </c>
      <c r="F23" s="3">
        <v>2.0087448207214031E-2</v>
      </c>
      <c r="G23" s="3">
        <v>0.10959102427206684</v>
      </c>
      <c r="H23" s="3">
        <v>4.6919122157609454E-2</v>
      </c>
    </row>
    <row r="24" spans="4:8">
      <c r="D24" s="3" t="s">
        <v>23</v>
      </c>
      <c r="E24" s="3">
        <v>16</v>
      </c>
      <c r="F24" s="3">
        <v>1.5274708022981719E-2</v>
      </c>
      <c r="G24" s="3">
        <v>0.14058786286051569</v>
      </c>
      <c r="H24" s="3">
        <v>4.6340463493251473E-2</v>
      </c>
    </row>
    <row r="25" spans="4:8">
      <c r="D25" s="3" t="s">
        <v>23</v>
      </c>
      <c r="E25" s="3">
        <v>17</v>
      </c>
      <c r="F25" s="3">
        <v>1.2158554388818283E-2</v>
      </c>
      <c r="G25" s="3">
        <v>3.7532165707693091E-2</v>
      </c>
      <c r="H25" s="3">
        <v>2.1362042928688419E-2</v>
      </c>
    </row>
    <row r="26" spans="4:8">
      <c r="D26" s="3" t="s">
        <v>23</v>
      </c>
      <c r="E26" s="3">
        <v>18</v>
      </c>
      <c r="F26" s="3">
        <v>4.0390380461624881E-2</v>
      </c>
      <c r="G26" s="3">
        <v>0.1498305970105365</v>
      </c>
      <c r="H26" s="3">
        <v>7.779276841743045E-2</v>
      </c>
    </row>
    <row r="27" spans="4:8">
      <c r="D27" s="3" t="s">
        <v>30</v>
      </c>
      <c r="E27" s="3">
        <v>6</v>
      </c>
      <c r="F27" s="3">
        <v>5.9747803349514232E-2</v>
      </c>
      <c r="G27" s="3">
        <v>0.16127750673094479</v>
      </c>
      <c r="H27" s="3">
        <v>9.8163011144017209E-2</v>
      </c>
    </row>
    <row r="28" spans="4:8">
      <c r="D28" s="3" t="s">
        <v>30</v>
      </c>
      <c r="E28" s="3">
        <v>7</v>
      </c>
      <c r="F28" s="3">
        <v>3.6644229395373637E-2</v>
      </c>
      <c r="G28" s="3">
        <v>4.8846678738118453E-2</v>
      </c>
      <c r="H28" s="3">
        <v>4.230778770961361E-2</v>
      </c>
    </row>
    <row r="29" spans="4:8">
      <c r="D29" s="3" t="s">
        <v>30</v>
      </c>
      <c r="E29" s="3">
        <v>8</v>
      </c>
      <c r="F29" s="3">
        <v>2.5768287915636325E-2</v>
      </c>
      <c r="G29" s="3">
        <v>3.9830137503239944E-2</v>
      </c>
      <c r="H29" s="3">
        <v>3.2036767173091465E-2</v>
      </c>
    </row>
    <row r="30" spans="4:8">
      <c r="D30" s="3" t="s">
        <v>30</v>
      </c>
      <c r="E30" s="3">
        <v>9</v>
      </c>
      <c r="F30" s="3">
        <v>6.0938422828621941E-2</v>
      </c>
      <c r="G30" s="3">
        <v>0.18727918048832656</v>
      </c>
      <c r="H30" s="3">
        <v>0.10682929320928529</v>
      </c>
    </row>
    <row r="31" spans="4:8">
      <c r="D31" s="3" t="s">
        <v>30</v>
      </c>
      <c r="E31" s="3">
        <v>10</v>
      </c>
      <c r="F31" s="3">
        <v>4.9150973446462361E-2</v>
      </c>
      <c r="G31" s="3">
        <v>8.2343541063112924E-2</v>
      </c>
      <c r="H31" s="3">
        <v>6.3618120062453487E-2</v>
      </c>
    </row>
    <row r="32" spans="4:8">
      <c r="D32" s="6" t="s">
        <v>30</v>
      </c>
      <c r="E32" s="6">
        <v>11</v>
      </c>
      <c r="F32" s="6">
        <v>5.7474511523057388E-4</v>
      </c>
      <c r="G32" s="6">
        <v>8.1264932382725638E-4</v>
      </c>
      <c r="H32" s="6">
        <v>6.8342243836820604E-4</v>
      </c>
    </row>
    <row r="33" spans="4:8">
      <c r="D33" s="3" t="s">
        <v>30</v>
      </c>
      <c r="E33" s="3">
        <v>12</v>
      </c>
      <c r="F33" s="3">
        <v>2.7669568127085663E-2</v>
      </c>
      <c r="G33" s="3">
        <v>6.0914593894809535E-2</v>
      </c>
      <c r="H33" s="3">
        <v>4.1054603952616432E-2</v>
      </c>
    </row>
    <row r="34" spans="4:8">
      <c r="D34" s="3" t="s">
        <v>30</v>
      </c>
      <c r="E34" s="3">
        <v>13</v>
      </c>
      <c r="F34" s="3">
        <v>5.469613203285624E-2</v>
      </c>
      <c r="G34" s="3">
        <v>7.7601429525615467E-2</v>
      </c>
      <c r="H34" s="3">
        <v>6.5149812242795077E-2</v>
      </c>
    </row>
    <row r="35" spans="4:8">
      <c r="D35" s="3" t="s">
        <v>30</v>
      </c>
      <c r="E35" s="3">
        <v>14</v>
      </c>
      <c r="F35" s="3">
        <v>7.2090375437526527E-2</v>
      </c>
      <c r="G35" s="3">
        <v>0.15810015498136495</v>
      </c>
      <c r="H35" s="3">
        <v>0.10675907235142937</v>
      </c>
    </row>
    <row r="36" spans="4:8">
      <c r="D36" s="3" t="s">
        <v>30</v>
      </c>
      <c r="E36" s="3">
        <v>15</v>
      </c>
      <c r="F36" s="3">
        <v>3.5577784634268209E-2</v>
      </c>
      <c r="G36" s="3">
        <v>6.8878253414763418E-2</v>
      </c>
      <c r="H36" s="3">
        <v>4.9502885430800919E-2</v>
      </c>
    </row>
    <row r="37" spans="4:8">
      <c r="D37" s="3" t="s">
        <v>30</v>
      </c>
      <c r="E37" s="3">
        <v>16</v>
      </c>
      <c r="F37" s="3">
        <v>2.3599881115368315E-2</v>
      </c>
      <c r="G37" s="3">
        <v>4.1000602183187379E-2</v>
      </c>
      <c r="H37" s="3">
        <v>3.1106419549374896E-2</v>
      </c>
    </row>
    <row r="38" spans="4:8">
      <c r="D38" s="3" t="s">
        <v>30</v>
      </c>
      <c r="E38" s="3">
        <v>17</v>
      </c>
      <c r="F38" s="3">
        <v>1.1763266959878857E-2</v>
      </c>
      <c r="G38" s="3">
        <v>1.8335025754004367E-2</v>
      </c>
      <c r="H38" s="3">
        <v>1.4686041081946063E-2</v>
      </c>
    </row>
    <row r="39" spans="4:8">
      <c r="D39" s="3" t="s">
        <v>30</v>
      </c>
      <c r="E39" s="3">
        <v>18</v>
      </c>
      <c r="F39" s="3">
        <v>4.9097601803548205E-2</v>
      </c>
      <c r="G39" s="3">
        <v>8.6590209574301483E-2</v>
      </c>
      <c r="H39" s="3">
        <v>6.5202543123446047E-2</v>
      </c>
    </row>
    <row r="40" spans="4:8">
      <c r="D40" s="3" t="s">
        <v>30</v>
      </c>
      <c r="E40" s="3">
        <v>19</v>
      </c>
      <c r="F40" s="3">
        <v>1.4956171457714914E-2</v>
      </c>
      <c r="G40" s="3">
        <v>1.9818174652208535E-2</v>
      </c>
      <c r="H40" s="3">
        <v>1.7216388067111246E-2</v>
      </c>
    </row>
    <row r="41" spans="4:8">
      <c r="D41" s="3" t="s">
        <v>31</v>
      </c>
      <c r="E41" s="3">
        <v>1</v>
      </c>
      <c r="F41" s="3">
        <v>2.2026552430746204E-2</v>
      </c>
      <c r="G41" s="3">
        <v>6.1672776507460357E-2</v>
      </c>
      <c r="H41" s="3">
        <v>3.6857002662876268E-2</v>
      </c>
    </row>
    <row r="42" spans="4:8">
      <c r="D42" s="3" t="s">
        <v>31</v>
      </c>
      <c r="E42" s="3">
        <v>2</v>
      </c>
      <c r="F42" s="3">
        <v>2.520621443329385E-2</v>
      </c>
      <c r="G42" s="3">
        <v>3.4144305654453977E-2</v>
      </c>
      <c r="H42" s="3">
        <v>2.9336814585126561E-2</v>
      </c>
    </row>
    <row r="43" spans="4:8">
      <c r="D43" s="3" t="s">
        <v>31</v>
      </c>
      <c r="E43" s="3">
        <v>3</v>
      </c>
      <c r="F43" s="3">
        <v>6.0716247740860332E-2</v>
      </c>
      <c r="G43" s="3">
        <v>0.13277949539509265</v>
      </c>
      <c r="H43" s="3">
        <v>8.97879320249379E-2</v>
      </c>
    </row>
    <row r="44" spans="4:8">
      <c r="D44" s="6" t="s">
        <v>31</v>
      </c>
      <c r="E44" s="6">
        <v>4</v>
      </c>
      <c r="F44" s="6">
        <v>1.5766454083817594E-3</v>
      </c>
      <c r="G44" s="6">
        <v>7.5144062006471716E-4</v>
      </c>
      <c r="H44" s="6">
        <v>1.0884647000691287E-3</v>
      </c>
    </row>
    <row r="45" spans="4:8">
      <c r="D45" s="3" t="s">
        <v>31</v>
      </c>
      <c r="E45" s="3">
        <v>5</v>
      </c>
      <c r="F45" s="3">
        <v>6.7770782414464534E-2</v>
      </c>
      <c r="G45" s="3">
        <v>4.639280899914433E-2</v>
      </c>
      <c r="H45" s="3">
        <v>5.6072069377514709E-2</v>
      </c>
    </row>
    <row r="46" spans="4:8">
      <c r="D46" s="3" t="s">
        <v>31</v>
      </c>
      <c r="E46" s="3">
        <v>6</v>
      </c>
      <c r="F46" s="3">
        <v>3.5981592735085215E-2</v>
      </c>
      <c r="G46" s="3">
        <v>7.1047025120009641E-2</v>
      </c>
      <c r="H46" s="3">
        <v>5.0560707302287178E-2</v>
      </c>
    </row>
    <row r="47" spans="4:8">
      <c r="D47" s="3" t="s">
        <v>31</v>
      </c>
      <c r="E47" s="3">
        <v>7</v>
      </c>
      <c r="F47" s="3">
        <v>9.7295342705917831E-2</v>
      </c>
      <c r="G47" s="3">
        <v>0.28494402571392202</v>
      </c>
      <c r="H47" s="3">
        <v>0.16650443427680808</v>
      </c>
    </row>
    <row r="48" spans="4:8">
      <c r="D48" s="3" t="s">
        <v>31</v>
      </c>
      <c r="E48" s="3">
        <v>8</v>
      </c>
      <c r="F48" s="3">
        <v>0.24202935762465044</v>
      </c>
      <c r="G48" s="3">
        <v>2.213375240651367E-2</v>
      </c>
      <c r="H48" s="3">
        <v>7.3191651687686113E-2</v>
      </c>
    </row>
    <row r="49" spans="4:8">
      <c r="D49" s="3" t="s">
        <v>31</v>
      </c>
      <c r="E49" s="3">
        <v>9</v>
      </c>
      <c r="F49" s="3">
        <v>6.6600563355247944E-2</v>
      </c>
      <c r="G49" s="3">
        <v>0.12424573947572902</v>
      </c>
      <c r="H49" s="3">
        <v>9.0966126902121761E-2</v>
      </c>
    </row>
    <row r="50" spans="4:8">
      <c r="D50" s="3" t="s">
        <v>31</v>
      </c>
      <c r="E50" s="3">
        <v>10</v>
      </c>
      <c r="F50" s="3">
        <v>3.3481955520806357E-2</v>
      </c>
      <c r="G50" s="3">
        <v>4.3892243619216724E-2</v>
      </c>
      <c r="H50" s="3">
        <v>3.8335338117290826E-2</v>
      </c>
    </row>
    <row r="51" spans="4:8">
      <c r="D51" s="3" t="s">
        <v>31</v>
      </c>
      <c r="E51" s="3">
        <v>11</v>
      </c>
      <c r="F51" s="3">
        <v>9.1085292333078174E-2</v>
      </c>
      <c r="G51" s="3">
        <v>0.16231882042014964</v>
      </c>
      <c r="H51" s="3">
        <v>0.12159299819121884</v>
      </c>
    </row>
    <row r="52" spans="4:8">
      <c r="D52" s="3" t="s">
        <v>24</v>
      </c>
      <c r="E52" s="3">
        <v>1</v>
      </c>
      <c r="F52" s="3">
        <v>4.5929654594354392E-2</v>
      </c>
      <c r="G52" s="3">
        <v>0.17078515399593439</v>
      </c>
      <c r="H52" s="3">
        <v>8.8566941535072163E-2</v>
      </c>
    </row>
    <row r="53" spans="4:8">
      <c r="D53" s="3" t="s">
        <v>24</v>
      </c>
      <c r="E53" s="3">
        <v>2</v>
      </c>
      <c r="F53" s="3">
        <v>1.5126829014616906E-2</v>
      </c>
      <c r="G53" s="3">
        <v>3.5323773677057482E-2</v>
      </c>
      <c r="H53" s="3">
        <v>2.3115723751677645E-2</v>
      </c>
    </row>
    <row r="54" spans="4:8">
      <c r="D54" s="3" t="s">
        <v>24</v>
      </c>
      <c r="E54" s="3">
        <v>3</v>
      </c>
      <c r="F54" s="3">
        <v>1.4129269290965297E-2</v>
      </c>
      <c r="G54" s="3">
        <v>2.3003921491663269E-2</v>
      </c>
      <c r="H54" s="3">
        <v>1.8028549622860251E-2</v>
      </c>
    </row>
    <row r="55" spans="4:8">
      <c r="D55" s="6" t="s">
        <v>24</v>
      </c>
      <c r="E55" s="6">
        <v>4</v>
      </c>
      <c r="F55" s="6">
        <v>5.9635776123884653E-4</v>
      </c>
      <c r="G55" s="6">
        <v>1.1548231351409348E-3</v>
      </c>
      <c r="H55" s="6">
        <v>8.2987212237758284E-4</v>
      </c>
    </row>
    <row r="56" spans="4:8">
      <c r="D56" s="3" t="s">
        <v>24</v>
      </c>
      <c r="E56" s="3">
        <v>5</v>
      </c>
      <c r="F56" s="3">
        <v>1.5257443624181542E-2</v>
      </c>
      <c r="G56" s="3">
        <v>4.3506548671627794E-2</v>
      </c>
      <c r="H56" s="3">
        <v>2.5764291444556969E-2</v>
      </c>
    </row>
    <row r="57" spans="4:8">
      <c r="D57" s="3" t="s">
        <v>24</v>
      </c>
      <c r="E57" s="3">
        <v>6</v>
      </c>
      <c r="F57" s="3">
        <v>1.7993990676057375E-2</v>
      </c>
      <c r="G57" s="3">
        <v>0.28989027950295126</v>
      </c>
      <c r="H57" s="3">
        <v>7.2223839460774805E-2</v>
      </c>
    </row>
    <row r="58" spans="4:8">
      <c r="D58" s="3" t="s">
        <v>24</v>
      </c>
      <c r="E58" s="3">
        <v>7</v>
      </c>
      <c r="F58" s="3">
        <v>2.4958898605550926E-2</v>
      </c>
      <c r="G58" s="3">
        <v>7.8240440499560401E-2</v>
      </c>
      <c r="H58" s="3">
        <v>4.4190442646370585E-2</v>
      </c>
    </row>
    <row r="59" spans="4:8">
      <c r="D59" s="3" t="s">
        <v>24</v>
      </c>
      <c r="E59" s="3">
        <v>8</v>
      </c>
      <c r="F59" s="3">
        <v>1.6259880803449464E-2</v>
      </c>
      <c r="G59" s="3">
        <v>2.9272280481039723E-2</v>
      </c>
      <c r="H59" s="3">
        <v>2.1816594405792263E-2</v>
      </c>
    </row>
    <row r="60" spans="4:8">
      <c r="D60" s="3" t="s">
        <v>24</v>
      </c>
      <c r="E60" s="3">
        <v>9</v>
      </c>
      <c r="F60" s="3">
        <v>1.7263527928901446E-2</v>
      </c>
      <c r="G60" s="3">
        <v>6.3685542162334588E-2</v>
      </c>
      <c r="H60" s="3">
        <v>3.3157761320491676E-2</v>
      </c>
    </row>
    <row r="61" spans="4:8">
      <c r="D61" s="3" t="s">
        <v>24</v>
      </c>
      <c r="E61" s="3">
        <v>10</v>
      </c>
      <c r="F61" s="3">
        <v>6.0167803249761486E-3</v>
      </c>
      <c r="G61" s="3">
        <v>2.4309099781627905E-2</v>
      </c>
      <c r="H61" s="3">
        <v>1.2093903972000967E-2</v>
      </c>
    </row>
    <row r="62" spans="4:8">
      <c r="D62" s="3" t="s">
        <v>24</v>
      </c>
      <c r="E62" s="3">
        <v>11</v>
      </c>
      <c r="F62" s="3">
        <v>1.2901418282847228E-2</v>
      </c>
      <c r="G62" s="3">
        <v>4.368614128020943E-2</v>
      </c>
      <c r="H62" s="3">
        <v>2.3740538785367551E-2</v>
      </c>
    </row>
    <row r="63" spans="4:8">
      <c r="D63" s="3" t="s">
        <v>24</v>
      </c>
      <c r="E63" s="3">
        <v>12</v>
      </c>
      <c r="F63" s="3">
        <v>2.6658347405532228E-2</v>
      </c>
      <c r="G63" s="3">
        <v>6.8330290839916E-2</v>
      </c>
      <c r="H63" s="3">
        <v>4.2679885561368799E-2</v>
      </c>
    </row>
    <row r="64" spans="4:8">
      <c r="D64" s="3" t="s">
        <v>24</v>
      </c>
      <c r="E64" s="3">
        <v>13</v>
      </c>
      <c r="F64" s="3">
        <v>2.7990874032616077E-3</v>
      </c>
      <c r="G64" s="3">
        <v>8.3446579386208357E-3</v>
      </c>
      <c r="H64" s="3">
        <v>4.8329521951412423E-3</v>
      </c>
    </row>
    <row r="65" spans="4:8">
      <c r="D65" s="3" t="s">
        <v>24</v>
      </c>
      <c r="E65" s="3">
        <v>14</v>
      </c>
      <c r="F65" s="3">
        <v>4.2290792292125574E-2</v>
      </c>
      <c r="G65" s="3">
        <v>0.10561709253436853</v>
      </c>
      <c r="H65" s="3">
        <v>6.6832855115348672E-2</v>
      </c>
    </row>
    <row r="66" spans="4:8">
      <c r="D66" s="3" t="s">
        <v>24</v>
      </c>
      <c r="E66" s="3">
        <v>15</v>
      </c>
      <c r="F66" s="3">
        <v>1.0996576055918713E-2</v>
      </c>
      <c r="G66" s="3">
        <v>4.611281987983943E-2</v>
      </c>
      <c r="H66" s="3">
        <v>2.2518506410540078E-2</v>
      </c>
    </row>
    <row r="67" spans="4:8">
      <c r="D67" s="3" t="s">
        <v>24</v>
      </c>
      <c r="E67" s="3">
        <v>16</v>
      </c>
      <c r="F67" s="3">
        <v>2.3616799727139402E-2</v>
      </c>
      <c r="G67" s="3">
        <v>6.3167132789315003E-2</v>
      </c>
      <c r="H67" s="3">
        <v>3.862389835869591E-2</v>
      </c>
    </row>
    <row r="68" spans="4:8">
      <c r="D68" s="3" t="s">
        <v>24</v>
      </c>
      <c r="E68" s="3">
        <v>17</v>
      </c>
      <c r="F68" s="3">
        <v>6.4043773882902621E-3</v>
      </c>
      <c r="G68" s="3">
        <v>2.0156838391651635E-2</v>
      </c>
      <c r="H68" s="3">
        <v>1.136186604457713E-2</v>
      </c>
    </row>
    <row r="69" spans="4:8">
      <c r="D69" s="3" t="s">
        <v>24</v>
      </c>
      <c r="E69" s="3">
        <v>18</v>
      </c>
      <c r="F69" s="3">
        <v>9.6652507791581705E-3</v>
      </c>
      <c r="G69" s="3">
        <v>3.2682789436473757E-2</v>
      </c>
      <c r="H69" s="3">
        <v>1.7773220194043069E-2</v>
      </c>
    </row>
    <row r="70" spans="4:8">
      <c r="D70" s="3" t="s">
        <v>32</v>
      </c>
      <c r="E70" s="3">
        <v>1</v>
      </c>
      <c r="F70" s="3">
        <v>2.1544046021227118E-2</v>
      </c>
      <c r="G70" s="3">
        <v>5.9078881941218943E-2</v>
      </c>
      <c r="H70" s="3">
        <v>3.5676296772847158E-2</v>
      </c>
    </row>
    <row r="71" spans="4:8">
      <c r="D71" s="3" t="s">
        <v>32</v>
      </c>
      <c r="E71" s="3">
        <v>2</v>
      </c>
      <c r="F71" s="3">
        <v>6.0206685518790611E-2</v>
      </c>
      <c r="G71" s="3">
        <v>6.4498816537258821E-2</v>
      </c>
      <c r="H71" s="3">
        <v>6.2315808296072937E-2</v>
      </c>
    </row>
    <row r="72" spans="4:8">
      <c r="D72" s="3" t="s">
        <v>32</v>
      </c>
      <c r="E72" s="3">
        <v>3</v>
      </c>
      <c r="F72" s="3">
        <v>1.2484930108073302E-2</v>
      </c>
      <c r="G72" s="3">
        <v>2.0849066307954162E-2</v>
      </c>
      <c r="H72" s="3">
        <v>1.6133788633591106E-2</v>
      </c>
    </row>
    <row r="73" spans="4:8">
      <c r="D73" s="3" t="s">
        <v>32</v>
      </c>
      <c r="E73" s="3">
        <v>4</v>
      </c>
      <c r="F73" s="3">
        <v>3.6951877608281017E-2</v>
      </c>
      <c r="G73" s="3">
        <v>7.7221800740486929E-2</v>
      </c>
      <c r="H73" s="3">
        <v>5.3418073061965998E-2</v>
      </c>
    </row>
    <row r="74" spans="4:8">
      <c r="D74" s="3" t="s">
        <v>32</v>
      </c>
      <c r="E74" s="3">
        <v>5</v>
      </c>
      <c r="F74" s="3">
        <v>0.10119415693744353</v>
      </c>
      <c r="G74" s="3">
        <v>0.32308540631021193</v>
      </c>
      <c r="H74" s="3">
        <v>0.18081580492410859</v>
      </c>
    </row>
    <row r="75" spans="4:8">
      <c r="D75" s="3" t="s">
        <v>32</v>
      </c>
      <c r="E75" s="3">
        <v>6</v>
      </c>
      <c r="F75" s="3">
        <v>0.13853148335466214</v>
      </c>
      <c r="G75" s="3">
        <v>0.17269360372461484</v>
      </c>
      <c r="H75" s="3">
        <v>0.15467223761823937</v>
      </c>
    </row>
    <row r="76" spans="4:8">
      <c r="D76" s="3" t="s">
        <v>32</v>
      </c>
      <c r="E76" s="3">
        <v>7</v>
      </c>
      <c r="F76" s="3">
        <v>6.5416675799636004E-2</v>
      </c>
      <c r="G76" s="3">
        <v>9.0282674922898792E-2</v>
      </c>
      <c r="H76" s="3">
        <v>7.68504552735714E-2</v>
      </c>
    </row>
    <row r="77" spans="4:8">
      <c r="D77" s="3" t="s">
        <v>32</v>
      </c>
      <c r="E77" s="3">
        <v>8</v>
      </c>
      <c r="F77" s="3">
        <v>4.7682241093205138E-2</v>
      </c>
      <c r="G77" s="3">
        <v>6.5082441511683398E-3</v>
      </c>
      <c r="H77" s="3">
        <v>1.7616119513373284E-2</v>
      </c>
    </row>
    <row r="78" spans="4:8">
      <c r="D78" s="3" t="s">
        <v>32</v>
      </c>
      <c r="E78" s="3">
        <v>9</v>
      </c>
      <c r="F78" s="3">
        <v>0.2172594078404099</v>
      </c>
      <c r="G78" s="3">
        <v>0.52265863897653309</v>
      </c>
      <c r="H78" s="3">
        <v>0.33697552790479635</v>
      </c>
    </row>
    <row r="79" spans="4:8">
      <c r="D79" s="3" t="s">
        <v>32</v>
      </c>
      <c r="E79" s="3">
        <v>10</v>
      </c>
      <c r="F79" s="3">
        <v>4.6375024159857753E-2</v>
      </c>
      <c r="G79" s="3">
        <v>8.6021426839185511E-2</v>
      </c>
      <c r="H79" s="3">
        <v>6.3160476153466927E-2</v>
      </c>
    </row>
    <row r="80" spans="4:8">
      <c r="D80" s="3" t="s">
        <v>32</v>
      </c>
      <c r="E80" s="3">
        <v>11</v>
      </c>
      <c r="F80" s="3">
        <v>8.1482532363178845E-2</v>
      </c>
      <c r="G80" s="3">
        <v>8.4362876104251416E-2</v>
      </c>
      <c r="H80" s="3">
        <v>8.2910197095505164E-2</v>
      </c>
    </row>
    <row r="81" spans="4:8">
      <c r="D81" s="3" t="s">
        <v>32</v>
      </c>
      <c r="E81" s="3">
        <v>12</v>
      </c>
      <c r="F81" s="3">
        <v>2.0219508080448305E-2</v>
      </c>
      <c r="G81" s="3">
        <v>5.8358344797485355E-2</v>
      </c>
      <c r="H81" s="3">
        <v>3.4350793647226603E-2</v>
      </c>
    </row>
    <row r="82" spans="4:8">
      <c r="D82" s="3" t="s">
        <v>32</v>
      </c>
      <c r="E82" s="3">
        <v>13</v>
      </c>
      <c r="F82" s="3">
        <v>5.0349087814294487E-2</v>
      </c>
      <c r="G82" s="3">
        <v>9.7407540548940907E-2</v>
      </c>
      <c r="H82" s="3">
        <v>7.0031284529652016E-2</v>
      </c>
    </row>
    <row r="83" spans="4:8">
      <c r="D83" s="3" t="s">
        <v>32</v>
      </c>
      <c r="E83" s="3">
        <v>14</v>
      </c>
      <c r="F83" s="3">
        <v>3.3300631117220522E-2</v>
      </c>
      <c r="G83" s="3">
        <v>4.4511584601908218E-2</v>
      </c>
      <c r="H83" s="3">
        <v>3.8500179990113015E-2</v>
      </c>
    </row>
    <row r="84" spans="4:8">
      <c r="D84" s="3" t="s">
        <v>32</v>
      </c>
      <c r="E84" s="3">
        <v>15</v>
      </c>
      <c r="F84" s="3">
        <v>1.3127819183159098E-2</v>
      </c>
      <c r="G84" s="3">
        <v>5.385517313699327E-2</v>
      </c>
      <c r="H84" s="3">
        <v>2.6589489935314195E-2</v>
      </c>
    </row>
    <row r="85" spans="4:8">
      <c r="D85" s="3" t="s">
        <v>32</v>
      </c>
      <c r="E85" s="3">
        <v>16</v>
      </c>
      <c r="F85" s="3">
        <v>3.426184089907449E-2</v>
      </c>
      <c r="G85" s="3">
        <v>1.43021194424601E-2</v>
      </c>
      <c r="H85" s="3">
        <v>2.213632627282874E-2</v>
      </c>
    </row>
    <row r="86" spans="4:8">
      <c r="D86" s="3" t="s">
        <v>32</v>
      </c>
      <c r="E86" s="3">
        <v>17</v>
      </c>
      <c r="F86" s="3">
        <v>6.5259211019996724E-2</v>
      </c>
      <c r="G86" s="3">
        <v>0.17344568658114193</v>
      </c>
      <c r="H86" s="3">
        <v>0.10639045380628355</v>
      </c>
    </row>
    <row r="87" spans="4:8">
      <c r="D87" s="3" t="s">
        <v>25</v>
      </c>
      <c r="E87" s="3">
        <v>1</v>
      </c>
      <c r="F87" s="3">
        <v>1.337822552267199E-2</v>
      </c>
      <c r="G87" s="3">
        <v>3.9839888477473599E-2</v>
      </c>
      <c r="H87" s="3">
        <v>2.3086511491555911E-2</v>
      </c>
    </row>
    <row r="88" spans="4:8">
      <c r="D88" s="3" t="s">
        <v>25</v>
      </c>
      <c r="E88" s="3">
        <v>2</v>
      </c>
      <c r="F88" s="3">
        <v>1.5090647083286024E-2</v>
      </c>
      <c r="G88" s="3">
        <v>7.1604687486840526E-2</v>
      </c>
      <c r="H88" s="3">
        <v>3.2871888725366803E-2</v>
      </c>
    </row>
    <row r="89" spans="4:8">
      <c r="D89" s="3" t="s">
        <v>25</v>
      </c>
      <c r="E89" s="3">
        <v>3</v>
      </c>
      <c r="F89" s="3">
        <v>2.3386573365859305E-2</v>
      </c>
      <c r="G89" s="3">
        <v>8.0529650661374769E-2</v>
      </c>
      <c r="H89" s="3">
        <v>4.3397149483799753E-2</v>
      </c>
    </row>
    <row r="90" spans="4:8">
      <c r="D90" s="3" t="s">
        <v>25</v>
      </c>
      <c r="E90" s="3">
        <v>4</v>
      </c>
      <c r="F90" s="3">
        <v>1.8440480136461285E-2</v>
      </c>
      <c r="G90" s="3">
        <v>0.11924494791566678</v>
      </c>
      <c r="H90" s="3">
        <v>4.6892793619192852E-2</v>
      </c>
    </row>
    <row r="91" spans="4:8">
      <c r="D91" s="3" t="s">
        <v>25</v>
      </c>
      <c r="E91" s="3">
        <v>5</v>
      </c>
      <c r="F91" s="3">
        <v>4.2692118086861729E-3</v>
      </c>
      <c r="G91" s="3">
        <v>1.0296404726190226E-2</v>
      </c>
      <c r="H91" s="3">
        <v>6.6300477105420167E-3</v>
      </c>
    </row>
    <row r="92" spans="4:8">
      <c r="D92" s="3" t="s">
        <v>25</v>
      </c>
      <c r="E92" s="3">
        <v>6</v>
      </c>
      <c r="F92" s="3">
        <v>3.6038956394746822E-3</v>
      </c>
      <c r="G92" s="3">
        <v>5.4852752666964041E-3</v>
      </c>
      <c r="H92" s="3">
        <v>4.4461623468970961E-3</v>
      </c>
    </row>
    <row r="93" spans="4:8">
      <c r="D93" s="3" t="s">
        <v>25</v>
      </c>
      <c r="E93" s="3">
        <v>7</v>
      </c>
      <c r="F93" s="3">
        <v>2.0881165646626624E-2</v>
      </c>
      <c r="G93" s="3">
        <v>9.0300232733385832E-2</v>
      </c>
      <c r="H93" s="3">
        <v>4.3423197920406151E-2</v>
      </c>
    </row>
    <row r="94" spans="4:8">
      <c r="D94" s="3" t="s">
        <v>25</v>
      </c>
      <c r="E94" s="3">
        <v>8</v>
      </c>
      <c r="F94" s="3">
        <v>4.193008099400008E-3</v>
      </c>
      <c r="G94" s="3">
        <v>1.0577380281702636E-2</v>
      </c>
      <c r="H94" s="3">
        <v>6.6596577383235761E-3</v>
      </c>
    </row>
    <row r="95" spans="4:8">
      <c r="D95" s="3" t="s">
        <v>25</v>
      </c>
      <c r="E95" s="3">
        <v>9</v>
      </c>
      <c r="F95" s="3">
        <v>3.342100640849887E-2</v>
      </c>
      <c r="G95" s="3">
        <v>4.5404826547632206E-2</v>
      </c>
      <c r="H95" s="3">
        <v>3.8954781465504275E-2</v>
      </c>
    </row>
    <row r="96" spans="4:8">
      <c r="D96" s="3" t="s">
        <v>25</v>
      </c>
      <c r="E96" s="3">
        <v>10</v>
      </c>
      <c r="F96" s="3">
        <v>9.6321959383918552E-3</v>
      </c>
      <c r="G96" s="3">
        <v>3.8448488514882695E-2</v>
      </c>
      <c r="H96" s="3">
        <v>1.9244307597582173E-2</v>
      </c>
    </row>
    <row r="97" spans="4:8">
      <c r="D97" s="3" t="s">
        <v>25</v>
      </c>
      <c r="E97" s="3">
        <v>11</v>
      </c>
      <c r="F97" s="3">
        <v>4.0349313331070951E-3</v>
      </c>
      <c r="G97" s="3">
        <v>9.126073942468246E-3</v>
      </c>
      <c r="H97" s="3">
        <v>6.0682025096990061E-3</v>
      </c>
    </row>
    <row r="98" spans="4:8">
      <c r="D98" s="3" t="s">
        <v>25</v>
      </c>
      <c r="E98" s="3">
        <v>12</v>
      </c>
      <c r="F98" s="3">
        <v>4.0537083242915672E-3</v>
      </c>
      <c r="G98" s="3">
        <v>1.553363990639493E-2</v>
      </c>
      <c r="H98" s="3">
        <v>7.9352911348671267E-3</v>
      </c>
    </row>
    <row r="99" spans="4:8">
      <c r="D99" s="3" t="s">
        <v>25</v>
      </c>
      <c r="E99" s="3">
        <v>13</v>
      </c>
      <c r="F99" s="3">
        <v>2.6516660133796669E-2</v>
      </c>
      <c r="G99" s="3">
        <v>0.13311648488305328</v>
      </c>
      <c r="H99" s="3">
        <v>5.9412158586013404E-2</v>
      </c>
    </row>
    <row r="100" spans="4:8">
      <c r="D100" s="3" t="s">
        <v>25</v>
      </c>
      <c r="E100" s="3">
        <v>14</v>
      </c>
      <c r="F100" s="3">
        <v>5.1180109266264394E-2</v>
      </c>
      <c r="G100" s="3">
        <v>0.1637562373830117</v>
      </c>
      <c r="H100" s="3">
        <v>9.1548141009497666E-2</v>
      </c>
    </row>
    <row r="101" spans="4:8">
      <c r="D101" s="3" t="s">
        <v>25</v>
      </c>
      <c r="E101" s="3">
        <v>15</v>
      </c>
      <c r="F101" s="3">
        <v>1.7228495985873074E-2</v>
      </c>
      <c r="G101" s="3">
        <v>3.6557154500843347E-2</v>
      </c>
      <c r="H101" s="3">
        <v>2.5096310278061223E-2</v>
      </c>
    </row>
    <row r="102" spans="4:8">
      <c r="D102" s="3" t="s">
        <v>25</v>
      </c>
      <c r="E102" s="3">
        <v>16</v>
      </c>
      <c r="F102" s="3">
        <v>1.2453649422564907E-2</v>
      </c>
      <c r="G102" s="3" t="s">
        <v>13</v>
      </c>
      <c r="H102" s="3">
        <v>1.2453649422564907E-2</v>
      </c>
    </row>
    <row r="103" spans="4:8">
      <c r="D103" s="3" t="s">
        <v>25</v>
      </c>
      <c r="E103" s="3">
        <v>17</v>
      </c>
      <c r="F103" s="3">
        <v>2.7229591855769456E-2</v>
      </c>
      <c r="G103" s="3">
        <v>0.19118465132789586</v>
      </c>
      <c r="H103" s="3">
        <v>7.2151784626204474E-2</v>
      </c>
    </row>
    <row r="104" spans="4:8">
      <c r="D104" s="3" t="s">
        <v>33</v>
      </c>
      <c r="E104" s="3">
        <v>4</v>
      </c>
      <c r="F104" s="3">
        <v>5.0865121105068918E-2</v>
      </c>
      <c r="G104" s="3">
        <v>5.549044169357123E-2</v>
      </c>
      <c r="H104" s="3">
        <v>5.3127469701814957E-2</v>
      </c>
    </row>
    <row r="105" spans="4:8">
      <c r="D105" s="3" t="s">
        <v>33</v>
      </c>
      <c r="E105" s="3">
        <v>5</v>
      </c>
      <c r="F105" s="3">
        <v>0.15015627703347303</v>
      </c>
      <c r="G105" s="3">
        <v>0.10194373273399025</v>
      </c>
      <c r="H105" s="3">
        <v>0.12372344714819165</v>
      </c>
    </row>
    <row r="106" spans="4:8">
      <c r="D106" s="3" t="s">
        <v>33</v>
      </c>
      <c r="E106" s="3">
        <v>6</v>
      </c>
      <c r="F106" s="3">
        <v>0.1713896110146311</v>
      </c>
      <c r="G106" s="3">
        <v>0.31817035629133461</v>
      </c>
      <c r="H106" s="3">
        <v>0.23351893627960543</v>
      </c>
    </row>
    <row r="107" spans="4:8">
      <c r="D107" s="3" t="s">
        <v>33</v>
      </c>
      <c r="E107" s="3">
        <v>8</v>
      </c>
      <c r="F107" s="3">
        <v>3.9775714434162598E-2</v>
      </c>
      <c r="G107" s="3">
        <v>4.1039914768608257E-2</v>
      </c>
      <c r="H107" s="3">
        <v>4.0402870321779541E-2</v>
      </c>
    </row>
    <row r="108" spans="4:8">
      <c r="D108" s="3" t="s">
        <v>33</v>
      </c>
      <c r="E108" s="3">
        <v>9</v>
      </c>
      <c r="F108" s="3">
        <v>0.12669007678966351</v>
      </c>
      <c r="G108" s="3">
        <v>0.12249116224134875</v>
      </c>
      <c r="H108" s="3">
        <v>0.12457292944460929</v>
      </c>
    </row>
    <row r="109" spans="4:8">
      <c r="D109" s="3" t="s">
        <v>33</v>
      </c>
      <c r="E109" s="3">
        <v>10</v>
      </c>
      <c r="F109" s="3">
        <v>0.24431855917782239</v>
      </c>
      <c r="G109" s="3">
        <v>0.38857149585392914</v>
      </c>
      <c r="H109" s="3">
        <v>0.30811560818076572</v>
      </c>
    </row>
    <row r="110" spans="4:8">
      <c r="D110" s="3" t="s">
        <v>33</v>
      </c>
      <c r="E110" s="3">
        <v>11</v>
      </c>
      <c r="F110" s="3">
        <v>4.5422045817398546E-2</v>
      </c>
      <c r="G110" s="3">
        <v>4.9994691210697821E-2</v>
      </c>
      <c r="H110" s="3">
        <v>4.7653553433075785E-2</v>
      </c>
    </row>
    <row r="111" spans="4:8">
      <c r="D111" s="3" t="s">
        <v>33</v>
      </c>
      <c r="E111" s="3">
        <v>12</v>
      </c>
      <c r="F111" s="3">
        <v>6.8570008411678401E-2</v>
      </c>
      <c r="G111" s="3">
        <v>5.8188227565870831E-2</v>
      </c>
      <c r="H111" s="3">
        <v>6.3166187582063396E-2</v>
      </c>
    </row>
    <row r="112" spans="4:8">
      <c r="D112" s="3" t="s">
        <v>33</v>
      </c>
      <c r="E112" s="3">
        <v>13</v>
      </c>
      <c r="F112" s="3">
        <v>7.8296497508068053E-2</v>
      </c>
      <c r="G112" s="3">
        <v>8.9789424016748817E-2</v>
      </c>
      <c r="H112" s="3">
        <v>8.3846272509743913E-2</v>
      </c>
    </row>
    <row r="113" spans="4:8">
      <c r="D113" s="3" t="s">
        <v>33</v>
      </c>
      <c r="E113" s="3">
        <v>14</v>
      </c>
      <c r="F113" s="3">
        <v>0.17145923858728623</v>
      </c>
      <c r="G113" s="3">
        <v>0.1082486165411836</v>
      </c>
      <c r="H113" s="3">
        <v>0.13623591806230273</v>
      </c>
    </row>
    <row r="114" spans="4:8">
      <c r="D114" s="3" t="s">
        <v>33</v>
      </c>
      <c r="E114" s="3">
        <v>15</v>
      </c>
      <c r="F114" s="3">
        <v>6.6761932815164807E-2</v>
      </c>
      <c r="G114" s="3">
        <v>0.1376601844495825</v>
      </c>
      <c r="H114" s="3">
        <v>9.5866886804288287E-2</v>
      </c>
    </row>
    <row r="115" spans="4:8">
      <c r="D115" s="3" t="s">
        <v>33</v>
      </c>
      <c r="E115" s="3">
        <v>16</v>
      </c>
      <c r="F115" s="3">
        <v>0.24244822056702373</v>
      </c>
      <c r="G115" s="3">
        <v>7.1702621300966801E-2</v>
      </c>
      <c r="H115" s="3">
        <v>0.13184905363486904</v>
      </c>
    </row>
    <row r="116" spans="4:8">
      <c r="D116" s="3" t="s">
        <v>33</v>
      </c>
      <c r="E116" s="3">
        <v>17</v>
      </c>
      <c r="F116" s="3">
        <v>0.32813990142321597</v>
      </c>
      <c r="G116" s="3">
        <v>0.29975142612487871</v>
      </c>
      <c r="H116" s="3">
        <v>0.31362462183330903</v>
      </c>
    </row>
    <row r="117" spans="4:8">
      <c r="D117" s="3" t="s">
        <v>34</v>
      </c>
      <c r="E117" s="3">
        <v>3</v>
      </c>
      <c r="F117" s="3">
        <v>0.14152668002613278</v>
      </c>
      <c r="G117" s="3">
        <v>0.1217630625741504</v>
      </c>
      <c r="H117" s="3">
        <v>0.13127346264928705</v>
      </c>
    </row>
    <row r="118" spans="4:8">
      <c r="D118" s="3" t="s">
        <v>34</v>
      </c>
      <c r="E118" s="3">
        <v>4</v>
      </c>
      <c r="F118" s="3">
        <v>5.4961911166767005E-2</v>
      </c>
      <c r="G118" s="3">
        <v>6.109806814250697E-2</v>
      </c>
      <c r="H118" s="3">
        <v>5.7948827371307049E-2</v>
      </c>
    </row>
    <row r="119" spans="4:8">
      <c r="D119" s="3" t="s">
        <v>34</v>
      </c>
      <c r="E119" s="3">
        <v>5</v>
      </c>
      <c r="F119" s="3">
        <v>6.6681910406494918E-2</v>
      </c>
      <c r="G119" s="3">
        <v>4.1272123100074116E-2</v>
      </c>
      <c r="H119" s="3">
        <v>5.2460499567245557E-2</v>
      </c>
    </row>
    <row r="120" spans="4:8">
      <c r="D120" s="3" t="s">
        <v>34</v>
      </c>
      <c r="E120" s="3">
        <v>6</v>
      </c>
      <c r="F120" s="3">
        <v>0.22079367251984192</v>
      </c>
      <c r="G120" s="3">
        <v>0.22090025016332332</v>
      </c>
      <c r="H120" s="3">
        <v>0.22084695491247319</v>
      </c>
    </row>
    <row r="121" spans="4:8">
      <c r="D121" s="3" t="s">
        <v>34</v>
      </c>
      <c r="E121" s="3">
        <v>7</v>
      </c>
      <c r="F121" s="3">
        <v>5.8565943544922755E-2</v>
      </c>
      <c r="G121" s="3">
        <v>0.22187357469739744</v>
      </c>
      <c r="H121" s="3">
        <v>0.11399225960493098</v>
      </c>
    </row>
    <row r="122" spans="4:8">
      <c r="D122" s="3" t="s">
        <v>34</v>
      </c>
      <c r="E122" s="3">
        <v>8</v>
      </c>
      <c r="F122" s="3">
        <v>4.1366985488949633E-2</v>
      </c>
      <c r="G122" s="3">
        <v>6.1560348873066259E-2</v>
      </c>
      <c r="H122" s="3">
        <v>5.0463512150134865E-2</v>
      </c>
    </row>
    <row r="123" spans="4:8">
      <c r="D123" s="3" t="s">
        <v>34</v>
      </c>
      <c r="E123" s="3">
        <v>9</v>
      </c>
      <c r="F123" s="3">
        <v>4.7351380959729322E-2</v>
      </c>
      <c r="G123" s="3">
        <v>6.9691685275626719E-2</v>
      </c>
      <c r="H123" s="3">
        <v>5.7445605046963853E-2</v>
      </c>
    </row>
    <row r="124" spans="4:8">
      <c r="D124" s="3" t="s">
        <v>34</v>
      </c>
      <c r="E124" s="3">
        <v>10</v>
      </c>
      <c r="F124" s="3">
        <v>3.5040994463185093E-2</v>
      </c>
      <c r="G124" s="3">
        <v>1.583345807788655E-2</v>
      </c>
      <c r="H124" s="3">
        <v>2.3554619861935702E-2</v>
      </c>
    </row>
    <row r="125" spans="4:8">
      <c r="D125" s="3" t="s">
        <v>34</v>
      </c>
      <c r="E125" s="3">
        <v>11</v>
      </c>
      <c r="F125" s="3">
        <v>7.4478913081495957E-2</v>
      </c>
      <c r="G125" s="3">
        <v>5.4496870392559363E-2</v>
      </c>
      <c r="H125" s="3">
        <v>6.3709243231896737E-2</v>
      </c>
    </row>
    <row r="126" spans="4:8">
      <c r="D126" s="3" t="s">
        <v>34</v>
      </c>
      <c r="E126" s="3">
        <v>12</v>
      </c>
      <c r="F126" s="3">
        <v>2.0602157304550728E-2</v>
      </c>
      <c r="G126" s="3">
        <v>4.2737908749044769E-2</v>
      </c>
      <c r="H126" s="3">
        <v>2.9673104301966034E-2</v>
      </c>
    </row>
    <row r="127" spans="4:8">
      <c r="D127" s="3" t="s">
        <v>34</v>
      </c>
      <c r="E127" s="3">
        <v>13</v>
      </c>
      <c r="F127" s="3">
        <v>4.6537054080960615E-2</v>
      </c>
      <c r="G127" s="3">
        <v>4.6861668938885069E-2</v>
      </c>
      <c r="H127" s="3">
        <v>4.6699079452736179E-2</v>
      </c>
    </row>
    <row r="128" spans="4:8">
      <c r="D128" s="3" t="s">
        <v>34</v>
      </c>
      <c r="E128" s="3">
        <v>14</v>
      </c>
      <c r="F128" s="3">
        <v>0.22141830335967677</v>
      </c>
      <c r="G128" s="3">
        <v>0.32234904247829504</v>
      </c>
      <c r="H128" s="3">
        <v>0.2671590875773468</v>
      </c>
    </row>
    <row r="129" spans="4:8">
      <c r="D129" s="3" t="s">
        <v>34</v>
      </c>
      <c r="E129" s="3">
        <v>16</v>
      </c>
      <c r="F129" s="3">
        <v>0.20260425882198746</v>
      </c>
      <c r="G129" s="3">
        <v>0.11074221881157871</v>
      </c>
      <c r="H129" s="3">
        <v>0.14978933594425958</v>
      </c>
    </row>
    <row r="130" spans="4:8">
      <c r="D130" s="3" t="s">
        <v>34</v>
      </c>
      <c r="E130" s="3">
        <v>17</v>
      </c>
      <c r="F130" s="3">
        <v>0.11719770080906856</v>
      </c>
      <c r="G130" s="3">
        <v>9.9506438342852305E-2</v>
      </c>
      <c r="H130" s="3">
        <v>0.10799039674657017</v>
      </c>
    </row>
    <row r="131" spans="4:8">
      <c r="D131" s="3" t="s">
        <v>34</v>
      </c>
      <c r="E131" s="3">
        <v>18</v>
      </c>
      <c r="F131" s="3">
        <v>0.457898246661121</v>
      </c>
      <c r="G131" s="3">
        <v>0.66430100698908445</v>
      </c>
      <c r="H131" s="3">
        <v>0.55152721270624427</v>
      </c>
    </row>
    <row r="132" spans="4:8">
      <c r="D132" s="3" t="s">
        <v>26</v>
      </c>
      <c r="E132" s="3">
        <v>3</v>
      </c>
      <c r="F132" s="3">
        <v>2.3675572169501509E-2</v>
      </c>
      <c r="G132" s="3">
        <v>4.3145997934123416E-2</v>
      </c>
      <c r="H132" s="3">
        <v>3.1961010433252918E-2</v>
      </c>
    </row>
    <row r="133" spans="4:8">
      <c r="D133" s="3" t="s">
        <v>26</v>
      </c>
      <c r="E133" s="3">
        <v>4</v>
      </c>
      <c r="F133" s="3">
        <v>3.1204464630358659E-2</v>
      </c>
      <c r="G133" s="3">
        <v>5.5209486457061495E-2</v>
      </c>
      <c r="H133" s="3">
        <v>4.150641477422063E-2</v>
      </c>
    </row>
    <row r="134" spans="4:8">
      <c r="D134" s="3" t="s">
        <v>26</v>
      </c>
      <c r="E134" s="3">
        <v>5</v>
      </c>
      <c r="F134" s="3">
        <v>4.6136549828090255E-2</v>
      </c>
      <c r="G134" s="3">
        <v>8.6229375755719706E-2</v>
      </c>
      <c r="H134" s="3">
        <v>6.3073971582570248E-2</v>
      </c>
    </row>
    <row r="135" spans="4:8">
      <c r="D135" s="3" t="s">
        <v>26</v>
      </c>
      <c r="E135" s="3">
        <v>6</v>
      </c>
      <c r="F135" s="3">
        <v>3.9705477141548602E-2</v>
      </c>
      <c r="G135" s="3">
        <v>5.8558368833903134E-2</v>
      </c>
      <c r="H135" s="3">
        <v>4.8219166056464653E-2</v>
      </c>
    </row>
    <row r="136" spans="4:8">
      <c r="D136" s="3" t="s">
        <v>26</v>
      </c>
      <c r="E136" s="3">
        <v>7</v>
      </c>
      <c r="F136" s="3">
        <v>2.9967042853989122E-2</v>
      </c>
      <c r="G136" s="3">
        <v>8.3108004354424947E-2</v>
      </c>
      <c r="H136" s="3">
        <v>4.9904920879594299E-2</v>
      </c>
    </row>
    <row r="137" spans="4:8">
      <c r="D137" s="6" t="s">
        <v>26</v>
      </c>
      <c r="E137" s="6">
        <v>8</v>
      </c>
      <c r="F137" s="6">
        <v>4.3498454403425175E-5</v>
      </c>
      <c r="G137" s="6">
        <v>6.4406692139518421E-5</v>
      </c>
      <c r="H137" s="6">
        <v>5.2930062925584031E-5</v>
      </c>
    </row>
    <row r="138" spans="4:8">
      <c r="D138" s="6" t="s">
        <v>26</v>
      </c>
      <c r="E138" s="6">
        <v>9</v>
      </c>
      <c r="F138" s="6">
        <v>2.4689310002228867E-5</v>
      </c>
      <c r="G138" s="6">
        <v>4.1192439784284823E-5</v>
      </c>
      <c r="H138" s="6">
        <v>3.189063993685849E-5</v>
      </c>
    </row>
    <row r="139" spans="4:8">
      <c r="D139" s="3" t="s">
        <v>26</v>
      </c>
      <c r="E139" s="3">
        <v>10</v>
      </c>
      <c r="F139" s="3">
        <v>8.6710581293048348E-3</v>
      </c>
      <c r="G139" s="3">
        <v>2.2403997057717537E-2</v>
      </c>
      <c r="H139" s="3">
        <v>1.3937946793421306E-2</v>
      </c>
    </row>
    <row r="140" spans="4:8">
      <c r="D140" s="3" t="s">
        <v>26</v>
      </c>
      <c r="E140" s="3">
        <v>11</v>
      </c>
      <c r="F140" s="3">
        <v>1.2537313788106991E-2</v>
      </c>
      <c r="G140" s="3">
        <v>3.9430542069784795E-2</v>
      </c>
      <c r="H140" s="3">
        <v>2.223405223444538E-2</v>
      </c>
    </row>
    <row r="141" spans="4:8">
      <c r="D141" s="3" t="s">
        <v>26</v>
      </c>
      <c r="E141" s="3">
        <v>12</v>
      </c>
      <c r="F141" s="3">
        <v>2.6715074695042092E-2</v>
      </c>
      <c r="G141" s="3">
        <v>6.5038464868640483E-2</v>
      </c>
      <c r="H141" s="3">
        <v>4.1683419329711924E-2</v>
      </c>
    </row>
    <row r="142" spans="4:8">
      <c r="D142" s="3" t="s">
        <v>26</v>
      </c>
      <c r="E142" s="3">
        <v>13</v>
      </c>
      <c r="F142" s="3">
        <v>9.8185342589040908E-2</v>
      </c>
      <c r="G142" s="3">
        <v>0.12987858870575941</v>
      </c>
      <c r="H142" s="3">
        <v>0.11292552292133133</v>
      </c>
    </row>
    <row r="143" spans="4:8">
      <c r="D143" s="3" t="s">
        <v>26</v>
      </c>
      <c r="E143" s="3">
        <v>14</v>
      </c>
      <c r="F143" s="3">
        <v>3.2082931424565746E-2</v>
      </c>
      <c r="G143" s="3">
        <v>2.9153918955817978E-2</v>
      </c>
      <c r="H143" s="3">
        <v>3.0583380823853593E-2</v>
      </c>
    </row>
    <row r="144" spans="4:8">
      <c r="D144" s="3" t="s">
        <v>26</v>
      </c>
      <c r="E144" s="3">
        <v>15</v>
      </c>
      <c r="F144" s="3">
        <v>1.5612938705769951E-2</v>
      </c>
      <c r="G144" s="3">
        <v>3.1037254057282391E-2</v>
      </c>
      <c r="H144" s="3">
        <v>2.2013240224732018E-2</v>
      </c>
    </row>
    <row r="145" spans="4:8">
      <c r="D145" s="3" t="s">
        <v>26</v>
      </c>
      <c r="E145" s="3">
        <v>16</v>
      </c>
      <c r="F145" s="3">
        <v>0.13037114393742308</v>
      </c>
      <c r="G145" s="3">
        <v>0.24960001045788363</v>
      </c>
      <c r="H145" s="3">
        <v>0.18039024056247349</v>
      </c>
    </row>
    <row r="146" spans="4:8">
      <c r="D146" s="3" t="s">
        <v>26</v>
      </c>
      <c r="E146" s="3">
        <v>17</v>
      </c>
      <c r="F146" s="3">
        <v>4.3790364204202868E-2</v>
      </c>
      <c r="G146" s="3">
        <v>8.7906527180764193E-2</v>
      </c>
      <c r="H146" s="3">
        <v>6.2044007294599558E-2</v>
      </c>
    </row>
    <row r="147" spans="4:8">
      <c r="D147" s="3" t="s">
        <v>36</v>
      </c>
      <c r="E147" s="3">
        <v>3</v>
      </c>
      <c r="F147" s="3">
        <v>0.18661373299331133</v>
      </c>
      <c r="G147" s="3">
        <v>0.16942609916395404</v>
      </c>
      <c r="H147" s="3">
        <v>0.177812364113074</v>
      </c>
    </row>
    <row r="148" spans="4:8">
      <c r="D148" s="3" t="s">
        <v>36</v>
      </c>
      <c r="E148" s="3">
        <v>4</v>
      </c>
      <c r="F148" s="3">
        <v>0.16318637762667398</v>
      </c>
      <c r="G148" s="3">
        <v>4.4412283473463807E-2</v>
      </c>
      <c r="H148" s="3">
        <v>8.513213060979713E-2</v>
      </c>
    </row>
    <row r="149" spans="4:8">
      <c r="D149" s="3" t="s">
        <v>36</v>
      </c>
      <c r="E149" s="3">
        <v>5</v>
      </c>
      <c r="F149" s="3">
        <v>9.8267970373469404E-2</v>
      </c>
      <c r="G149" s="3">
        <v>4.5452746926534282E-2</v>
      </c>
      <c r="H149" s="3">
        <v>6.6832246620695562E-2</v>
      </c>
    </row>
    <row r="150" spans="4:8">
      <c r="D150" s="3" t="s">
        <v>36</v>
      </c>
      <c r="E150" s="3">
        <v>6</v>
      </c>
      <c r="F150" s="3">
        <v>0.15906047406244944</v>
      </c>
      <c r="G150" s="3">
        <v>0.33316724176222834</v>
      </c>
      <c r="H150" s="3">
        <v>0.23020369114499173</v>
      </c>
    </row>
    <row r="151" spans="4:8">
      <c r="D151" s="3" t="s">
        <v>36</v>
      </c>
      <c r="E151" s="3">
        <v>7</v>
      </c>
      <c r="F151" s="3">
        <v>0.247808397374017</v>
      </c>
      <c r="G151" s="3">
        <v>0.23375582134669523</v>
      </c>
      <c r="H151" s="3">
        <v>0.24067957010259838</v>
      </c>
    </row>
    <row r="152" spans="4:8">
      <c r="D152" s="3" t="s">
        <v>36</v>
      </c>
      <c r="E152" s="3">
        <v>8</v>
      </c>
      <c r="F152" s="3">
        <v>8.8246229580369262E-2</v>
      </c>
      <c r="G152" s="3">
        <v>6.4889255014772024E-2</v>
      </c>
      <c r="H152" s="3">
        <v>7.5671871229226917E-2</v>
      </c>
    </row>
    <row r="153" spans="4:8">
      <c r="D153" s="3" t="s">
        <v>36</v>
      </c>
      <c r="E153" s="3">
        <v>9</v>
      </c>
      <c r="F153" s="3">
        <v>0.14787817412543552</v>
      </c>
      <c r="G153" s="3">
        <v>6.1357184292465956E-2</v>
      </c>
      <c r="H153" s="3">
        <v>9.5254335243324856E-2</v>
      </c>
    </row>
    <row r="154" spans="4:8">
      <c r="D154" s="3" t="s">
        <v>37</v>
      </c>
      <c r="E154" s="3">
        <v>3</v>
      </c>
      <c r="F154" s="3">
        <v>0.28670452203973323</v>
      </c>
      <c r="G154" s="3">
        <v>0.28492653984952176</v>
      </c>
      <c r="H154" s="3">
        <v>0.28581414839715708</v>
      </c>
    </row>
    <row r="155" spans="4:8">
      <c r="D155" s="3" t="s">
        <v>37</v>
      </c>
      <c r="E155" s="3">
        <v>4</v>
      </c>
      <c r="F155" s="3">
        <v>0.47607119756837479</v>
      </c>
      <c r="G155" s="3">
        <v>0.58056789209263093</v>
      </c>
      <c r="H155" s="3">
        <v>0.52572963741669132</v>
      </c>
    </row>
    <row r="156" spans="4:8">
      <c r="D156" s="3" t="s">
        <v>37</v>
      </c>
      <c r="E156" s="3">
        <v>5</v>
      </c>
      <c r="F156" s="3">
        <v>0.14698484350175425</v>
      </c>
      <c r="G156" s="3">
        <v>0.33393512713349499</v>
      </c>
      <c r="H156" s="3">
        <v>0.22154774293920301</v>
      </c>
    </row>
    <row r="157" spans="4:8">
      <c r="D157" s="3" t="s">
        <v>37</v>
      </c>
      <c r="E157" s="3">
        <v>6</v>
      </c>
      <c r="F157" s="3">
        <v>3.2275759471077997E-2</v>
      </c>
      <c r="G157" s="3">
        <v>7.7390470166299713E-2</v>
      </c>
      <c r="H157" s="3">
        <v>4.9978357320355452E-2</v>
      </c>
    </row>
    <row r="158" spans="4:8">
      <c r="D158" s="3" t="s">
        <v>37</v>
      </c>
      <c r="E158" s="3">
        <v>7</v>
      </c>
      <c r="F158" s="3">
        <v>0.20665893046463057</v>
      </c>
      <c r="G158" s="3">
        <v>0.25129295615922093</v>
      </c>
      <c r="H158" s="3">
        <v>0.22788579059072528</v>
      </c>
    </row>
    <row r="159" spans="4:8">
      <c r="D159" s="3" t="s">
        <v>37</v>
      </c>
      <c r="E159" s="3">
        <v>8</v>
      </c>
      <c r="F159" s="3">
        <v>2.757410093520344E-2</v>
      </c>
      <c r="G159" s="3">
        <v>2.4880938110089363E-2</v>
      </c>
      <c r="H159" s="3">
        <v>2.6192928412267193E-2</v>
      </c>
    </row>
    <row r="160" spans="4:8">
      <c r="D160" s="3" t="s">
        <v>37</v>
      </c>
      <c r="E160" s="3">
        <v>9</v>
      </c>
      <c r="F160" s="3">
        <v>0.15543492116733595</v>
      </c>
      <c r="G160" s="3">
        <v>8.0258715459526675E-2</v>
      </c>
      <c r="H160" s="3">
        <v>0.11169157134915408</v>
      </c>
    </row>
    <row r="161" spans="4:8">
      <c r="D161" s="3" t="s">
        <v>28</v>
      </c>
      <c r="E161" s="3">
        <v>7</v>
      </c>
      <c r="F161" s="3">
        <v>1.0893726770254946E-2</v>
      </c>
      <c r="G161" s="3">
        <v>1.1844837203755197E-2</v>
      </c>
      <c r="H161" s="3">
        <v>1.1359331852528111E-2</v>
      </c>
    </row>
    <row r="162" spans="4:8">
      <c r="D162" s="3" t="s">
        <v>28</v>
      </c>
      <c r="E162" s="3">
        <v>9</v>
      </c>
      <c r="F162" s="3">
        <v>1.2162268607331789E-2</v>
      </c>
      <c r="G162" s="3">
        <v>2.456250953315408E-2</v>
      </c>
      <c r="H162" s="3">
        <v>1.7283976354194878E-2</v>
      </c>
    </row>
    <row r="163" spans="4:8">
      <c r="D163" s="3" t="s">
        <v>28</v>
      </c>
      <c r="E163" s="3">
        <v>10</v>
      </c>
      <c r="F163" s="3">
        <v>1.3650403662546879E-2</v>
      </c>
      <c r="G163" s="3">
        <v>4.2837674587851808E-2</v>
      </c>
      <c r="H163" s="3">
        <v>2.4181636629661846E-2</v>
      </c>
    </row>
    <row r="164" spans="4:8">
      <c r="D164" s="3" t="s">
        <v>27</v>
      </c>
      <c r="E164" s="3">
        <v>3</v>
      </c>
      <c r="F164" s="3">
        <v>2.1892475752863412E-2</v>
      </c>
      <c r="G164" s="3">
        <v>7.2228975337127799E-2</v>
      </c>
      <c r="H164" s="3">
        <v>3.9765199499339113E-2</v>
      </c>
    </row>
    <row r="165" spans="4:8">
      <c r="D165" s="6" t="s">
        <v>27</v>
      </c>
      <c r="E165" s="6">
        <v>4</v>
      </c>
      <c r="F165" s="6">
        <v>1.1256488445330916E-6</v>
      </c>
      <c r="G165" s="6">
        <v>1.1441268983603726E-5</v>
      </c>
      <c r="H165" s="6">
        <v>3.5887116366999778E-6</v>
      </c>
    </row>
    <row r="166" spans="4:8">
      <c r="D166" s="3" t="s">
        <v>27</v>
      </c>
      <c r="E166" s="3">
        <v>6</v>
      </c>
      <c r="F166" s="3">
        <v>3.9493964063414273E-2</v>
      </c>
      <c r="G166" s="3">
        <v>0.16397642078336785</v>
      </c>
      <c r="H166" s="3">
        <v>8.0474088187848569E-2</v>
      </c>
    </row>
    <row r="167" spans="4:8">
      <c r="D167" s="3" t="s">
        <v>27</v>
      </c>
      <c r="E167" s="3">
        <v>7</v>
      </c>
      <c r="F167" s="3">
        <v>1.1748980743645185E-2</v>
      </c>
      <c r="G167" s="3">
        <v>3.9802910039987913E-2</v>
      </c>
      <c r="H167" s="3">
        <v>2.1625069331700639E-2</v>
      </c>
    </row>
    <row r="168" spans="4:8">
      <c r="D168" s="3" t="s">
        <v>27</v>
      </c>
      <c r="E168" s="3">
        <v>8</v>
      </c>
      <c r="F168" s="3">
        <v>2.8050162161663138E-2</v>
      </c>
      <c r="G168" s="3">
        <v>0.27969198178684779</v>
      </c>
      <c r="H168" s="3">
        <v>8.8574293361211823E-2</v>
      </c>
    </row>
    <row r="169" spans="4:8">
      <c r="D169" s="3" t="s">
        <v>27</v>
      </c>
      <c r="E169" s="3">
        <v>9</v>
      </c>
      <c r="F169" s="3">
        <v>1.1885702209809943E-2</v>
      </c>
      <c r="G169" s="3">
        <v>4.6196727335655989E-2</v>
      </c>
      <c r="H169" s="3">
        <v>2.3432467735588453E-2</v>
      </c>
    </row>
    <row r="170" spans="4:8">
      <c r="D170" s="3" t="s">
        <v>27</v>
      </c>
      <c r="E170" s="3">
        <v>10</v>
      </c>
      <c r="F170" s="3">
        <v>3.9042429765403446E-2</v>
      </c>
      <c r="G170" s="3">
        <v>0.23376728826985865</v>
      </c>
      <c r="H170" s="3">
        <v>9.553451174169876E-2</v>
      </c>
    </row>
    <row r="171" spans="4:8">
      <c r="D171" s="3" t="s">
        <v>27</v>
      </c>
      <c r="E171" s="3">
        <v>11</v>
      </c>
      <c r="F171" s="3">
        <v>2.4024100850136502E-2</v>
      </c>
      <c r="G171" s="3">
        <v>0.16957610351207855</v>
      </c>
      <c r="H171" s="3">
        <v>6.3827215296825862E-2</v>
      </c>
    </row>
    <row r="172" spans="4:8">
      <c r="D172" s="3" t="s">
        <v>27</v>
      </c>
      <c r="E172" s="3">
        <v>13</v>
      </c>
      <c r="F172" s="3">
        <v>5.2128794277308002E-2</v>
      </c>
      <c r="G172" s="3">
        <v>0.13561937361444604</v>
      </c>
      <c r="H172" s="3">
        <v>8.4081356002177018E-2</v>
      </c>
    </row>
    <row r="173" spans="4:8">
      <c r="D173" s="3" t="s">
        <v>39</v>
      </c>
      <c r="E173" s="3">
        <v>3</v>
      </c>
      <c r="F173" s="3">
        <v>0.17743460419814963</v>
      </c>
      <c r="G173" s="3">
        <v>0.1027245397484231</v>
      </c>
      <c r="H173" s="3">
        <v>0.13500699260297053</v>
      </c>
    </row>
    <row r="174" spans="4:8">
      <c r="D174" s="3" t="s">
        <v>39</v>
      </c>
      <c r="E174" s="3">
        <v>4</v>
      </c>
      <c r="F174" s="3">
        <v>0.376011101630367</v>
      </c>
      <c r="G174" s="3">
        <v>0.27500952968014214</v>
      </c>
      <c r="H174" s="3">
        <v>0.32156902247243802</v>
      </c>
    </row>
    <row r="175" spans="4:8">
      <c r="D175" s="3" t="s">
        <v>38</v>
      </c>
      <c r="E175" s="3">
        <v>3</v>
      </c>
      <c r="F175" s="3">
        <v>7.9399965644524367E-2</v>
      </c>
      <c r="G175" s="3">
        <v>7.5306447623199629E-2</v>
      </c>
      <c r="H175" s="3">
        <v>7.7326123361340343E-2</v>
      </c>
    </row>
    <row r="176" spans="4:8">
      <c r="D176" s="3" t="s">
        <v>38</v>
      </c>
      <c r="E176" s="3">
        <v>4</v>
      </c>
      <c r="F176" s="3">
        <v>0.62694900885301608</v>
      </c>
      <c r="G176" s="3">
        <v>0.82633056985700359</v>
      </c>
      <c r="H176" s="3">
        <v>0.71976880437873691</v>
      </c>
    </row>
    <row r="177" spans="4:8">
      <c r="D177" s="3" t="s">
        <v>38</v>
      </c>
      <c r="E177" s="3">
        <v>5</v>
      </c>
      <c r="F177" s="3">
        <v>7.7128894369134005E-2</v>
      </c>
      <c r="G177" s="3">
        <v>3.618428467830527E-2</v>
      </c>
      <c r="H177" s="3">
        <v>5.282853273351136E-2</v>
      </c>
    </row>
    <row r="178" spans="4:8">
      <c r="D178" s="3" t="s">
        <v>38</v>
      </c>
      <c r="E178" s="3">
        <v>6</v>
      </c>
      <c r="F178" s="3">
        <v>6.1277821378578338E-2</v>
      </c>
      <c r="G178" s="3">
        <v>9.1981729361543821E-2</v>
      </c>
      <c r="H178" s="3">
        <v>7.5076227808204485E-2</v>
      </c>
    </row>
    <row r="179" spans="4:8">
      <c r="D179" s="3" t="s">
        <v>40</v>
      </c>
      <c r="E179" s="3">
        <v>3</v>
      </c>
      <c r="F179" s="3">
        <v>0.33191810180849718</v>
      </c>
      <c r="G179" s="3">
        <v>0.1240731919077091</v>
      </c>
      <c r="H179" s="3">
        <v>0.20293382749883815</v>
      </c>
    </row>
    <row r="180" spans="4:8">
      <c r="D180" s="3" t="s">
        <v>40</v>
      </c>
      <c r="E180" s="3">
        <v>4</v>
      </c>
      <c r="F180" s="3">
        <v>0.13102137675850548</v>
      </c>
      <c r="G180" s="3">
        <v>1.0002262465122829E-2</v>
      </c>
      <c r="H180" s="3">
        <v>3.6200969584809686E-2</v>
      </c>
    </row>
    <row r="181" spans="4:8">
      <c r="D181" s="3" t="s">
        <v>40</v>
      </c>
      <c r="E181" s="3">
        <v>5</v>
      </c>
      <c r="F181" s="3">
        <v>2.9840184421123343E-2</v>
      </c>
      <c r="G181" s="3">
        <v>3.7959780655853301E-2</v>
      </c>
      <c r="H181" s="3">
        <v>3.3656007715652386E-2</v>
      </c>
    </row>
    <row r="182" spans="4:8">
      <c r="D182" s="3" t="s">
        <v>40</v>
      </c>
      <c r="E182" s="3">
        <v>6</v>
      </c>
      <c r="F182" s="3">
        <v>0.15142971612512898</v>
      </c>
      <c r="G182" s="3">
        <v>2.58211999494443E-2</v>
      </c>
      <c r="H182" s="3">
        <v>6.2530768253353047E-2</v>
      </c>
    </row>
    <row r="183" spans="4:8">
      <c r="D183" s="3" t="s">
        <v>29</v>
      </c>
      <c r="E183" s="3">
        <v>2</v>
      </c>
      <c r="F183" s="3">
        <v>9.3287527469934739E-2</v>
      </c>
      <c r="G183" s="3">
        <v>0.1915534936945312</v>
      </c>
      <c r="H183" s="3">
        <v>0.13367704292432023</v>
      </c>
    </row>
    <row r="184" spans="4:8">
      <c r="D184" s="3" t="s">
        <v>29</v>
      </c>
      <c r="E184" s="3">
        <v>3</v>
      </c>
      <c r="F184" s="3">
        <v>0.15203287769270837</v>
      </c>
      <c r="G184" s="3">
        <v>0.1967981648062683</v>
      </c>
      <c r="H184" s="3">
        <v>0.17297338327078202</v>
      </c>
    </row>
    <row r="185" spans="4:8">
      <c r="D185" s="3" t="s">
        <v>29</v>
      </c>
      <c r="E185" s="3">
        <v>4</v>
      </c>
      <c r="F185" s="3">
        <v>7.3421750093685539E-2</v>
      </c>
      <c r="G185" s="3">
        <v>7.532740149237474E-2</v>
      </c>
      <c r="H185" s="3">
        <v>7.4368472134230743E-2</v>
      </c>
    </row>
    <row r="186" spans="4:8">
      <c r="D186" s="3" t="s">
        <v>29</v>
      </c>
      <c r="E186" s="3">
        <v>5</v>
      </c>
      <c r="F186" s="3">
        <v>4.4448093395557602E-2</v>
      </c>
      <c r="G186" s="3">
        <v>8.0194361557788751E-2</v>
      </c>
      <c r="H186" s="3">
        <v>5.970332044633455E-2</v>
      </c>
    </row>
    <row r="187" spans="4:8">
      <c r="D187" s="3" t="s">
        <v>29</v>
      </c>
      <c r="E187" s="3">
        <v>6</v>
      </c>
      <c r="F187" s="3">
        <v>7.2130015376624529E-2</v>
      </c>
      <c r="G187" s="3">
        <v>6.5648740348941706E-2</v>
      </c>
      <c r="H187" s="3">
        <v>6.8813113945128193E-2</v>
      </c>
    </row>
    <row r="188" spans="4:8">
      <c r="D188" s="3" t="s">
        <v>29</v>
      </c>
      <c r="E188" s="3">
        <v>7</v>
      </c>
      <c r="F188" s="3">
        <v>2.7461626014146236E-2</v>
      </c>
      <c r="G188" s="3">
        <v>4.4847272769303018E-2</v>
      </c>
      <c r="H188" s="3">
        <v>3.5093860325490035E-2</v>
      </c>
    </row>
    <row r="189" spans="4:8">
      <c r="D189" s="3" t="s">
        <v>29</v>
      </c>
      <c r="E189" s="3">
        <v>8</v>
      </c>
      <c r="F189" s="3">
        <v>6.0017263404039879E-2</v>
      </c>
      <c r="G189" s="3">
        <v>0.10802392261546992</v>
      </c>
      <c r="H189" s="3">
        <v>8.0518943221767877E-2</v>
      </c>
    </row>
    <row r="190" spans="4:8">
      <c r="D190" s="3" t="s">
        <v>29</v>
      </c>
      <c r="E190" s="3">
        <v>10</v>
      </c>
      <c r="F190" s="3">
        <v>4.2286969132037056E-2</v>
      </c>
      <c r="G190" s="3">
        <v>5.823682747795246E-2</v>
      </c>
      <c r="H190" s="3">
        <v>4.9625184391677006E-2</v>
      </c>
    </row>
    <row r="191" spans="4:8">
      <c r="D191" s="3" t="s">
        <v>29</v>
      </c>
      <c r="E191" s="3">
        <v>11</v>
      </c>
      <c r="F191" s="3">
        <v>8.9953475559667734E-2</v>
      </c>
      <c r="G191" s="3">
        <v>0.11066350979969107</v>
      </c>
      <c r="H191" s="3">
        <v>9.977257801677554E-2</v>
      </c>
    </row>
    <row r="192" spans="4:8">
      <c r="D192" s="3" t="s">
        <v>29</v>
      </c>
      <c r="E192" s="3">
        <v>12</v>
      </c>
      <c r="F192" s="3">
        <v>6.9861820662100629E-2</v>
      </c>
      <c r="G192" s="3">
        <v>0.12272587491266025</v>
      </c>
      <c r="H192" s="3">
        <v>9.2595102806507346E-2</v>
      </c>
    </row>
    <row r="193" spans="4:8">
      <c r="D193" s="3" t="s">
        <v>29</v>
      </c>
      <c r="E193" s="3">
        <v>13</v>
      </c>
      <c r="F193" s="3">
        <v>0.12039228960852433</v>
      </c>
      <c r="G193" s="3">
        <v>0.30159137035576561</v>
      </c>
      <c r="H193" s="3">
        <v>0.19054992942350585</v>
      </c>
    </row>
    <row r="194" spans="4:8">
      <c r="D194" s="3" t="s">
        <v>29</v>
      </c>
      <c r="E194" s="3">
        <v>14</v>
      </c>
      <c r="F194" s="3">
        <v>0.14993398786174039</v>
      </c>
      <c r="G194" s="3">
        <v>0.26621503536869151</v>
      </c>
      <c r="H194" s="3">
        <v>0.19978659084528716</v>
      </c>
    </row>
    <row r="195" spans="4:8">
      <c r="D195" s="3" t="s">
        <v>29</v>
      </c>
      <c r="E195" s="3">
        <v>16</v>
      </c>
      <c r="F195" s="3">
        <v>0.4804215417960101</v>
      </c>
      <c r="G195" s="3">
        <v>1</v>
      </c>
      <c r="H195" s="3">
        <v>0.69312447785084752</v>
      </c>
    </row>
    <row r="196" spans="4:8">
      <c r="D196" s="3" t="s">
        <v>29</v>
      </c>
      <c r="E196" s="3">
        <v>17</v>
      </c>
      <c r="F196" s="3">
        <v>0.10304141338100317</v>
      </c>
      <c r="G196" s="3">
        <v>0.18633068333067818</v>
      </c>
      <c r="H196" s="3">
        <v>0.13856325980086209</v>
      </c>
    </row>
    <row r="197" spans="4:8">
      <c r="D197" s="3" t="s">
        <v>29</v>
      </c>
      <c r="E197" s="3">
        <v>18</v>
      </c>
      <c r="F197" s="3">
        <v>1.5063768703976452E-2</v>
      </c>
      <c r="G197" s="3">
        <v>2.1398730934901036E-2</v>
      </c>
      <c r="H197" s="3">
        <v>1.7953983774137008E-2</v>
      </c>
    </row>
    <row r="198" spans="4:8">
      <c r="D198" s="3" t="s">
        <v>41</v>
      </c>
      <c r="E198" s="3">
        <v>2</v>
      </c>
      <c r="F198" s="3">
        <v>0.72987719653257832</v>
      </c>
      <c r="G198" s="3">
        <v>0.40165868283920886</v>
      </c>
      <c r="H198" s="3">
        <v>0.54144391527992053</v>
      </c>
    </row>
    <row r="199" spans="4:8">
      <c r="D199" s="3" t="s">
        <v>41</v>
      </c>
      <c r="E199" s="3">
        <v>4</v>
      </c>
      <c r="F199" s="3">
        <v>0.79111451480106287</v>
      </c>
      <c r="G199" s="3">
        <v>0.27800147420201921</v>
      </c>
      <c r="H199" s="3">
        <v>0.46896801743542238</v>
      </c>
    </row>
    <row r="200" spans="4:8">
      <c r="D200" s="3" t="s">
        <v>41</v>
      </c>
      <c r="E200" s="3">
        <v>5</v>
      </c>
      <c r="F200" s="3">
        <v>0.28471151257987937</v>
      </c>
      <c r="G200" s="3">
        <v>0.14641270967179487</v>
      </c>
      <c r="H200" s="3">
        <v>0.20416998807752193</v>
      </c>
    </row>
    <row r="201" spans="4:8">
      <c r="D201" s="3" t="s">
        <v>41</v>
      </c>
      <c r="E201" s="3">
        <v>6</v>
      </c>
      <c r="F201" s="3">
        <v>0.43694316309318593</v>
      </c>
      <c r="G201" s="3">
        <v>0.23456570517195605</v>
      </c>
      <c r="H201" s="3">
        <v>0.32014353213991087</v>
      </c>
    </row>
    <row r="202" spans="4:8">
      <c r="D202" s="3" t="s">
        <v>41</v>
      </c>
      <c r="E202" s="3">
        <v>7</v>
      </c>
      <c r="F202" s="3">
        <v>0.31682571846363605</v>
      </c>
      <c r="G202" s="3">
        <v>0.20956823931932875</v>
      </c>
      <c r="H202" s="3">
        <v>0.25767539267362249</v>
      </c>
    </row>
    <row r="203" spans="4:8">
      <c r="D203" s="3" t="s">
        <v>41</v>
      </c>
      <c r="E203" s="3">
        <v>8</v>
      </c>
      <c r="F203" s="3">
        <v>0.47094765338221983</v>
      </c>
      <c r="G203" s="3">
        <v>0.28901101348169589</v>
      </c>
      <c r="H203" s="3">
        <v>0.36892961198692331</v>
      </c>
    </row>
    <row r="204" spans="4:8">
      <c r="D204" s="3" t="s">
        <v>41</v>
      </c>
      <c r="E204" s="3">
        <v>9</v>
      </c>
      <c r="F204" s="3">
        <v>0.13259870026282736</v>
      </c>
      <c r="G204" s="3">
        <v>0.10478223631019253</v>
      </c>
      <c r="H204" s="3">
        <v>0.11787276337374959</v>
      </c>
    </row>
    <row r="205" spans="4:8">
      <c r="D205" s="3" t="s">
        <v>41</v>
      </c>
      <c r="E205" s="3">
        <v>10</v>
      </c>
      <c r="F205" s="3">
        <v>1</v>
      </c>
      <c r="G205" s="3">
        <v>0.92399292213623141</v>
      </c>
      <c r="H205" s="3">
        <v>0.96124550565203237</v>
      </c>
    </row>
    <row r="206" spans="4:8">
      <c r="D206" s="3" t="s">
        <v>41</v>
      </c>
      <c r="E206" s="3">
        <v>11</v>
      </c>
      <c r="F206" s="3">
        <v>0.24633867450896976</v>
      </c>
      <c r="G206" s="3">
        <v>0.12234577910572271</v>
      </c>
      <c r="H206" s="3">
        <v>0.1736044269500952</v>
      </c>
    </row>
    <row r="207" spans="4:8">
      <c r="D207" s="3" t="s">
        <v>41</v>
      </c>
      <c r="E207" s="3">
        <v>12</v>
      </c>
      <c r="F207" s="3">
        <v>0.14526301403107197</v>
      </c>
      <c r="G207" s="3">
        <v>0.15814563999810707</v>
      </c>
      <c r="H207" s="3">
        <v>0.15156751737096535</v>
      </c>
    </row>
    <row r="208" spans="4:8">
      <c r="D208" s="3" t="s">
        <v>41</v>
      </c>
      <c r="E208" s="3">
        <v>14</v>
      </c>
      <c r="F208" s="3">
        <v>0.22320358527378184</v>
      </c>
      <c r="G208" s="3">
        <v>0.14117348372775129</v>
      </c>
      <c r="H208" s="3">
        <v>0.17751176781730271</v>
      </c>
    </row>
    <row r="209" spans="4:8">
      <c r="D209" s="3" t="s">
        <v>41</v>
      </c>
      <c r="E209" s="3">
        <v>15</v>
      </c>
      <c r="F209" s="3">
        <v>0.26609181583977698</v>
      </c>
      <c r="G209" s="3">
        <v>0.22890726614563919</v>
      </c>
      <c r="H209" s="3">
        <v>0.24680022307042643</v>
      </c>
    </row>
    <row r="210" spans="4:8">
      <c r="D210" s="3" t="s">
        <v>41</v>
      </c>
      <c r="E210" s="3">
        <v>17</v>
      </c>
      <c r="F210" s="3">
        <v>0.123570058230431</v>
      </c>
      <c r="G210" s="3">
        <v>6.9394964001258885E-2</v>
      </c>
      <c r="H210" s="3">
        <v>9.2602050422948112E-2</v>
      </c>
    </row>
    <row r="211" spans="4:8">
      <c r="D211" s="3" t="s">
        <v>41</v>
      </c>
      <c r="E211" s="3">
        <v>18</v>
      </c>
      <c r="F211" s="3">
        <v>0.37184295782957644</v>
      </c>
      <c r="G211" s="3">
        <v>0.23661030556768001</v>
      </c>
      <c r="H211" s="3">
        <v>0.29661738970472723</v>
      </c>
    </row>
    <row r="212" spans="4:8">
      <c r="D212" s="3" t="s">
        <v>44</v>
      </c>
      <c r="E212" s="3">
        <v>2</v>
      </c>
      <c r="F212" s="3">
        <v>0.34423549440310242</v>
      </c>
      <c r="G212" s="3">
        <v>0.20752576893368996</v>
      </c>
      <c r="H212" s="3">
        <v>0.26727838608887317</v>
      </c>
    </row>
    <row r="213" spans="4:8">
      <c r="D213" s="3" t="s">
        <v>44</v>
      </c>
      <c r="E213" s="3">
        <v>4</v>
      </c>
      <c r="F213" s="3">
        <v>0.89258016677187313</v>
      </c>
      <c r="G213" s="3">
        <v>0.53870349577226218</v>
      </c>
      <c r="H213" s="3">
        <v>0.69342343203629686</v>
      </c>
    </row>
    <row r="214" spans="4:8">
      <c r="D214" s="3" t="s">
        <v>44</v>
      </c>
      <c r="E214" s="3">
        <v>5</v>
      </c>
      <c r="F214" s="3">
        <v>0.56012577034650246</v>
      </c>
      <c r="G214" s="3">
        <v>0.12550527870576414</v>
      </c>
      <c r="H214" s="3">
        <v>0.26513909730105562</v>
      </c>
    </row>
    <row r="215" spans="4:8">
      <c r="D215" s="3" t="s">
        <v>44</v>
      </c>
      <c r="E215" s="3">
        <v>7</v>
      </c>
      <c r="F215" s="3">
        <v>0.54811452401844185</v>
      </c>
      <c r="G215" s="3">
        <v>0.32491231706356771</v>
      </c>
      <c r="H215" s="3">
        <v>0.4220061137175935</v>
      </c>
    </row>
    <row r="216" spans="4:8">
      <c r="D216" s="3" t="s">
        <v>44</v>
      </c>
      <c r="E216" s="3">
        <v>8</v>
      </c>
      <c r="F216" s="3">
        <v>0.41252310229043171</v>
      </c>
      <c r="G216" s="3">
        <v>1.9964665971539345E-2</v>
      </c>
      <c r="H216" s="3">
        <v>9.0751782036341447E-2</v>
      </c>
    </row>
    <row r="217" spans="4:8">
      <c r="D217" s="3" t="s">
        <v>44</v>
      </c>
      <c r="E217" s="3">
        <v>10</v>
      </c>
      <c r="F217" s="3">
        <v>0.10547561237348273</v>
      </c>
      <c r="G217" s="3">
        <v>3.0091223924267899E-2</v>
      </c>
      <c r="H217" s="3">
        <v>5.6337290230181913E-2</v>
      </c>
    </row>
    <row r="218" spans="4:8">
      <c r="D218" s="3" t="s">
        <v>44</v>
      </c>
      <c r="E218" s="3">
        <v>11</v>
      </c>
      <c r="F218" s="3">
        <v>0.19194643217166496</v>
      </c>
      <c r="G218" s="3">
        <v>4.8814209128821312E-2</v>
      </c>
      <c r="H218" s="3">
        <v>9.6797279308660153E-2</v>
      </c>
    </row>
    <row r="219" spans="4:8">
      <c r="D219" s="3" t="s">
        <v>44</v>
      </c>
      <c r="E219" s="3">
        <v>12</v>
      </c>
      <c r="F219" s="3">
        <v>0.64091616932405004</v>
      </c>
      <c r="G219" s="3">
        <v>0.47452263150766916</v>
      </c>
      <c r="H219" s="3">
        <v>0.55147912675228528</v>
      </c>
    </row>
    <row r="220" spans="4:8">
      <c r="D220" s="3" t="s">
        <v>44</v>
      </c>
      <c r="E220" s="3">
        <v>15</v>
      </c>
      <c r="F220" s="3">
        <v>0.20695941744716936</v>
      </c>
      <c r="G220" s="3">
        <v>0.13163793870943755</v>
      </c>
      <c r="H220" s="3">
        <v>0.16505669059220646</v>
      </c>
    </row>
    <row r="221" spans="4:8">
      <c r="D221" s="3" t="s">
        <v>44</v>
      </c>
      <c r="E221" s="3">
        <v>16</v>
      </c>
      <c r="F221" s="3">
        <v>0.22970737970793637</v>
      </c>
      <c r="G221" s="3">
        <v>0.12052480823214165</v>
      </c>
      <c r="H221" s="3">
        <v>0.16638941639661695</v>
      </c>
    </row>
    <row r="222" spans="4:8">
      <c r="D222" s="3" t="s">
        <v>44</v>
      </c>
      <c r="E222" s="3">
        <v>17</v>
      </c>
      <c r="F222" s="3">
        <v>0.33587832457651384</v>
      </c>
      <c r="G222" s="3">
        <v>0.27041303237361008</v>
      </c>
      <c r="H222" s="3">
        <v>0.30137331709576204</v>
      </c>
    </row>
    <row r="223" spans="4:8">
      <c r="D223" s="3" t="s">
        <v>44</v>
      </c>
      <c r="E223" s="3">
        <v>18</v>
      </c>
      <c r="F223" s="3">
        <v>0.26389545458880292</v>
      </c>
      <c r="G223" s="3">
        <v>0.1196213222173332</v>
      </c>
      <c r="H223" s="3">
        <v>0.17767251674093215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ACAB1-200B-D74C-9005-7F7B40FCBED7}">
  <dimension ref="A1:DJ107"/>
  <sheetViews>
    <sheetView tabSelected="1" zoomScale="56" workbookViewId="0">
      <selection activeCell="BU48" sqref="BU48"/>
    </sheetView>
  </sheetViews>
  <sheetFormatPr baseColWidth="10" defaultRowHeight="16"/>
  <cols>
    <col min="4" max="4" width="10.83203125" style="3"/>
    <col min="5" max="6" width="10.83203125" style="4"/>
    <col min="7" max="7" width="10.33203125" style="4" customWidth="1"/>
    <col min="8" max="12" width="10.83203125" style="4"/>
    <col min="65" max="69" width="11.1640625" bestFit="1" customWidth="1"/>
    <col min="72" max="77" width="11.1640625" bestFit="1" customWidth="1"/>
    <col min="78" max="78" width="12.1640625" bestFit="1" customWidth="1"/>
    <col min="79" max="79" width="17.6640625" bestFit="1" customWidth="1"/>
    <col min="80" max="92" width="11.1640625" bestFit="1" customWidth="1"/>
  </cols>
  <sheetData>
    <row r="1" spans="1:114">
      <c r="A1" s="3" t="s">
        <v>50</v>
      </c>
      <c r="AA1" s="3"/>
      <c r="AB1" s="4"/>
      <c r="AC1" s="4"/>
      <c r="AD1" s="4"/>
      <c r="AE1" s="4"/>
      <c r="AF1" s="4"/>
      <c r="AG1" s="4"/>
      <c r="AH1" s="4"/>
      <c r="AI1" s="4"/>
      <c r="AW1" s="4"/>
      <c r="AX1" s="4"/>
      <c r="AY1" s="4"/>
      <c r="AZ1" s="4"/>
      <c r="BA1" s="4"/>
      <c r="BB1" s="4"/>
      <c r="BC1" s="4"/>
      <c r="BD1" s="4"/>
      <c r="BE1" s="4"/>
      <c r="BT1" s="3"/>
      <c r="BU1" s="4"/>
      <c r="BV1" s="4"/>
      <c r="BW1" s="4"/>
      <c r="BX1" s="4"/>
      <c r="BY1" s="4"/>
      <c r="BZ1" s="4"/>
      <c r="CA1" s="4"/>
      <c r="CB1" s="4"/>
    </row>
    <row r="2" spans="1:114">
      <c r="A2" t="s">
        <v>52</v>
      </c>
      <c r="B2" s="3" t="s">
        <v>51</v>
      </c>
      <c r="AA2" s="3" t="s">
        <v>14</v>
      </c>
      <c r="AB2" s="4"/>
      <c r="AC2" s="4"/>
      <c r="AD2" s="4"/>
      <c r="AE2" s="4"/>
      <c r="AF2" s="4"/>
      <c r="AG2" s="4"/>
      <c r="AH2" s="4"/>
      <c r="AI2" s="4"/>
      <c r="AW2" s="4" t="s">
        <v>16</v>
      </c>
      <c r="AX2" s="4"/>
      <c r="AY2" s="4"/>
      <c r="AZ2" s="4"/>
      <c r="BA2" s="4"/>
      <c r="BB2" s="4"/>
      <c r="BC2" s="4"/>
      <c r="BD2" s="4"/>
      <c r="BE2" s="4"/>
      <c r="BT2" s="3" t="s">
        <v>17</v>
      </c>
      <c r="BU2" s="4"/>
      <c r="BV2" s="4"/>
      <c r="BW2" s="4"/>
      <c r="BX2" s="4"/>
      <c r="BY2" s="4"/>
      <c r="BZ2" s="4"/>
      <c r="CA2" s="4"/>
      <c r="CB2" s="4"/>
      <c r="CP2" s="3" t="s">
        <v>18</v>
      </c>
      <c r="CQ2" s="4"/>
      <c r="CR2" s="4"/>
      <c r="CS2" s="4"/>
      <c r="CT2" s="4"/>
      <c r="CU2" s="4"/>
      <c r="CV2" s="4"/>
      <c r="CW2" s="4"/>
      <c r="CX2" s="4"/>
    </row>
    <row r="3" spans="1:114">
      <c r="A3" s="6" t="s">
        <v>8</v>
      </c>
      <c r="B3" s="6">
        <v>6</v>
      </c>
      <c r="D3" s="4" t="s">
        <v>15</v>
      </c>
      <c r="AA3" s="3"/>
      <c r="AB3" s="4" t="s">
        <v>8</v>
      </c>
      <c r="AC3" s="4" t="s">
        <v>23</v>
      </c>
      <c r="AD3" s="4" t="s">
        <v>24</v>
      </c>
      <c r="AE3" s="4" t="s">
        <v>25</v>
      </c>
      <c r="AF3" s="4" t="s">
        <v>26</v>
      </c>
      <c r="AG3" s="4" t="s">
        <v>28</v>
      </c>
      <c r="AH3" s="4" t="s">
        <v>27</v>
      </c>
      <c r="AI3" s="4" t="s">
        <v>29</v>
      </c>
      <c r="AJ3" s="4" t="s">
        <v>30</v>
      </c>
      <c r="AK3" s="4" t="s">
        <v>31</v>
      </c>
      <c r="AL3" s="4" t="s">
        <v>32</v>
      </c>
      <c r="AM3" s="4" t="s">
        <v>33</v>
      </c>
      <c r="AN3" s="4" t="s">
        <v>34</v>
      </c>
      <c r="AO3" s="4" t="s">
        <v>39</v>
      </c>
      <c r="AP3" s="4" t="s">
        <v>38</v>
      </c>
      <c r="AQ3" s="4" t="s">
        <v>37</v>
      </c>
      <c r="AR3" s="4" t="s">
        <v>36</v>
      </c>
      <c r="AS3" s="4" t="s">
        <v>40</v>
      </c>
      <c r="AT3" s="4" t="s">
        <v>41</v>
      </c>
      <c r="AU3" s="4" t="s">
        <v>44</v>
      </c>
      <c r="AW3" s="4"/>
      <c r="AX3" s="4" t="s">
        <v>8</v>
      </c>
      <c r="AY3" s="4" t="s">
        <v>23</v>
      </c>
      <c r="AZ3" s="4" t="s">
        <v>24</v>
      </c>
      <c r="BA3" s="4" t="s">
        <v>25</v>
      </c>
      <c r="BB3" s="4" t="s">
        <v>26</v>
      </c>
      <c r="BC3" s="4" t="s">
        <v>28</v>
      </c>
      <c r="BD3" s="4" t="s">
        <v>27</v>
      </c>
      <c r="BE3" s="4" t="s">
        <v>29</v>
      </c>
      <c r="BF3" s="4" t="s">
        <v>30</v>
      </c>
      <c r="BG3" s="4" t="s">
        <v>31</v>
      </c>
      <c r="BH3" s="4" t="s">
        <v>32</v>
      </c>
      <c r="BI3" s="4" t="s">
        <v>33</v>
      </c>
      <c r="BJ3" s="4" t="s">
        <v>34</v>
      </c>
      <c r="BK3" s="4" t="s">
        <v>39</v>
      </c>
      <c r="BL3" s="4" t="s">
        <v>38</v>
      </c>
      <c r="BM3" s="4" t="s">
        <v>37</v>
      </c>
      <c r="BN3" s="4" t="s">
        <v>36</v>
      </c>
      <c r="BO3" s="4" t="s">
        <v>40</v>
      </c>
      <c r="BP3" s="4" t="s">
        <v>41</v>
      </c>
      <c r="BQ3" s="4" t="s">
        <v>44</v>
      </c>
      <c r="BT3" s="3"/>
      <c r="BU3" s="4" t="s">
        <v>8</v>
      </c>
      <c r="BV3" s="4" t="s">
        <v>23</v>
      </c>
      <c r="BW3" s="4" t="s">
        <v>24</v>
      </c>
      <c r="BX3" s="4" t="s">
        <v>25</v>
      </c>
      <c r="BY3" s="4" t="s">
        <v>26</v>
      </c>
      <c r="BZ3" s="4" t="s">
        <v>28</v>
      </c>
      <c r="CA3" s="4" t="s">
        <v>27</v>
      </c>
      <c r="CB3" s="4" t="s">
        <v>29</v>
      </c>
      <c r="CC3" s="4" t="s">
        <v>30</v>
      </c>
      <c r="CD3" s="4" t="s">
        <v>31</v>
      </c>
      <c r="CE3" s="4" t="s">
        <v>32</v>
      </c>
      <c r="CF3" s="4" t="s">
        <v>33</v>
      </c>
      <c r="CG3" s="4" t="s">
        <v>34</v>
      </c>
      <c r="CH3" s="4" t="s">
        <v>39</v>
      </c>
      <c r="CI3" s="4" t="s">
        <v>38</v>
      </c>
      <c r="CJ3" s="4" t="s">
        <v>37</v>
      </c>
      <c r="CK3" s="4" t="s">
        <v>36</v>
      </c>
      <c r="CL3" s="4" t="s">
        <v>40</v>
      </c>
      <c r="CM3" s="4" t="s">
        <v>41</v>
      </c>
      <c r="CN3" s="4" t="s">
        <v>44</v>
      </c>
      <c r="CP3" s="3"/>
      <c r="CQ3" s="4" t="s">
        <v>8</v>
      </c>
      <c r="CR3" s="4" t="s">
        <v>23</v>
      </c>
      <c r="CS3" s="4" t="s">
        <v>24</v>
      </c>
      <c r="CT3" s="4" t="s">
        <v>25</v>
      </c>
      <c r="CU3" s="4" t="s">
        <v>26</v>
      </c>
      <c r="CV3" s="4" t="s">
        <v>28</v>
      </c>
      <c r="CW3" s="4" t="s">
        <v>27</v>
      </c>
      <c r="CX3" s="4" t="s">
        <v>29</v>
      </c>
      <c r="CY3" s="4" t="s">
        <v>30</v>
      </c>
      <c r="CZ3" s="4" t="s">
        <v>31</v>
      </c>
      <c r="DA3" s="4" t="s">
        <v>32</v>
      </c>
      <c r="DB3" s="4" t="s">
        <v>33</v>
      </c>
      <c r="DC3" s="4" t="s">
        <v>34</v>
      </c>
      <c r="DD3" s="4" t="s">
        <v>39</v>
      </c>
      <c r="DE3" s="4" t="s">
        <v>38</v>
      </c>
      <c r="DF3" s="4" t="s">
        <v>37</v>
      </c>
      <c r="DG3" s="4" t="s">
        <v>36</v>
      </c>
      <c r="DH3" s="4" t="s">
        <v>40</v>
      </c>
      <c r="DI3" s="4" t="s">
        <v>41</v>
      </c>
      <c r="DJ3" s="4" t="s">
        <v>44</v>
      </c>
    </row>
    <row r="4" spans="1:114">
      <c r="A4" s="6" t="s">
        <v>8</v>
      </c>
      <c r="B4" s="6">
        <v>14</v>
      </c>
      <c r="D4" s="4"/>
      <c r="E4" s="4" t="s">
        <v>8</v>
      </c>
      <c r="F4" s="4" t="s">
        <v>23</v>
      </c>
      <c r="G4" s="4" t="s">
        <v>24</v>
      </c>
      <c r="H4" s="4" t="s">
        <v>25</v>
      </c>
      <c r="I4" s="4" t="s">
        <v>26</v>
      </c>
      <c r="J4" s="4" t="s">
        <v>28</v>
      </c>
      <c r="K4" s="4" t="s">
        <v>27</v>
      </c>
      <c r="L4" s="4" t="s">
        <v>29</v>
      </c>
      <c r="M4" s="4" t="s">
        <v>30</v>
      </c>
      <c r="N4" s="4" t="s">
        <v>31</v>
      </c>
      <c r="O4" s="4" t="s">
        <v>32</v>
      </c>
      <c r="P4" s="4" t="s">
        <v>33</v>
      </c>
      <c r="Q4" s="4" t="s">
        <v>34</v>
      </c>
      <c r="R4" s="4" t="s">
        <v>39</v>
      </c>
      <c r="S4" s="4" t="s">
        <v>38</v>
      </c>
      <c r="T4" s="4" t="s">
        <v>37</v>
      </c>
      <c r="U4" s="4" t="s">
        <v>36</v>
      </c>
      <c r="V4" s="4" t="s">
        <v>40</v>
      </c>
      <c r="W4" s="4" t="s">
        <v>41</v>
      </c>
      <c r="X4" s="4" t="s">
        <v>44</v>
      </c>
      <c r="AA4" s="3">
        <v>1</v>
      </c>
      <c r="AB4" s="4" t="s">
        <v>13</v>
      </c>
      <c r="AC4" s="4" t="s">
        <v>13</v>
      </c>
      <c r="AD4" s="4">
        <v>4.5929654594354392E-2</v>
      </c>
      <c r="AE4" s="4">
        <v>1.337822552267199E-2</v>
      </c>
      <c r="AF4" s="4" t="s">
        <v>13</v>
      </c>
      <c r="AG4" s="4" t="s">
        <v>13</v>
      </c>
      <c r="AH4" s="4" t="s">
        <v>13</v>
      </c>
      <c r="AI4" s="4" t="s">
        <v>13</v>
      </c>
      <c r="AJ4" s="4" t="s">
        <v>13</v>
      </c>
      <c r="AK4" s="4">
        <v>2.2026552430746204E-2</v>
      </c>
      <c r="AL4" s="4">
        <v>2.1544046021227118E-2</v>
      </c>
      <c r="AM4" s="4" t="s">
        <v>13</v>
      </c>
      <c r="AN4" s="4" t="s">
        <v>13</v>
      </c>
      <c r="AO4" s="4" t="s">
        <v>13</v>
      </c>
      <c r="AP4" s="4" t="s">
        <v>13</v>
      </c>
      <c r="AQ4" s="4" t="s">
        <v>13</v>
      </c>
      <c r="AR4" s="4" t="s">
        <v>13</v>
      </c>
      <c r="AS4" s="4" t="s">
        <v>13</v>
      </c>
      <c r="AT4" s="4" t="s">
        <v>13</v>
      </c>
      <c r="AU4" s="4" t="s">
        <v>13</v>
      </c>
      <c r="AW4" s="4">
        <v>1</v>
      </c>
      <c r="AX4" s="4" t="s">
        <v>13</v>
      </c>
      <c r="AY4" s="4" t="s">
        <v>13</v>
      </c>
      <c r="AZ4" s="4">
        <v>7.1672404433699476E-5</v>
      </c>
      <c r="BA4" s="4">
        <v>3.6126880253632252E-5</v>
      </c>
      <c r="BB4" s="4" t="s">
        <v>13</v>
      </c>
      <c r="BC4" s="4" t="s">
        <v>13</v>
      </c>
      <c r="BD4" s="4" t="s">
        <v>13</v>
      </c>
      <c r="BE4" s="4" t="s">
        <v>13</v>
      </c>
      <c r="BF4" s="4" t="s">
        <v>13</v>
      </c>
      <c r="BG4" s="4">
        <v>4.4409854460633134E-2</v>
      </c>
      <c r="BH4" s="4">
        <v>7.7546093133336172E-2</v>
      </c>
      <c r="BI4" s="4" t="s">
        <v>13</v>
      </c>
      <c r="BJ4" s="4" t="s">
        <v>13</v>
      </c>
      <c r="BK4" s="4" t="s">
        <v>13</v>
      </c>
      <c r="BL4" s="4" t="s">
        <v>13</v>
      </c>
      <c r="BM4" s="4" t="s">
        <v>13</v>
      </c>
      <c r="BN4" s="4" t="s">
        <v>13</v>
      </c>
      <c r="BO4" s="4" t="s">
        <v>13</v>
      </c>
      <c r="BP4" s="4" t="s">
        <v>13</v>
      </c>
      <c r="BQ4" s="4" t="s">
        <v>13</v>
      </c>
      <c r="BT4" s="3">
        <v>1</v>
      </c>
      <c r="BU4" s="4" t="s">
        <v>13</v>
      </c>
      <c r="BV4" s="4" t="s">
        <v>13</v>
      </c>
      <c r="BW4" s="4">
        <v>1.7917320059210776E-4</v>
      </c>
      <c r="BX4" s="4">
        <v>1.0220382134833483E-5</v>
      </c>
      <c r="BY4" s="4" t="s">
        <v>13</v>
      </c>
      <c r="BZ4" s="4" t="s">
        <v>13</v>
      </c>
      <c r="CA4" s="4" t="s">
        <v>13</v>
      </c>
      <c r="CB4" s="4" t="s">
        <v>13</v>
      </c>
      <c r="CC4" s="4" t="s">
        <v>13</v>
      </c>
      <c r="CD4" s="4">
        <v>2.1422997052965815E-2</v>
      </c>
      <c r="CE4" s="4">
        <v>3.555075521706854E-2</v>
      </c>
      <c r="CF4" s="4" t="s">
        <v>13</v>
      </c>
      <c r="CG4" s="4" t="s">
        <v>13</v>
      </c>
      <c r="CH4" s="4" t="s">
        <v>13</v>
      </c>
      <c r="CI4" s="4" t="s">
        <v>13</v>
      </c>
      <c r="CJ4" s="4" t="s">
        <v>13</v>
      </c>
      <c r="CK4" s="4" t="s">
        <v>13</v>
      </c>
      <c r="CL4" s="4" t="s">
        <v>13</v>
      </c>
      <c r="CM4" s="4" t="s">
        <v>13</v>
      </c>
      <c r="CN4" s="4" t="s">
        <v>13</v>
      </c>
      <c r="CP4" s="3">
        <v>1</v>
      </c>
      <c r="CQ4" s="4" t="s">
        <v>13</v>
      </c>
      <c r="CR4" s="4" t="s">
        <v>13</v>
      </c>
      <c r="CS4" s="4">
        <v>7.1693102649580469E-6</v>
      </c>
      <c r="CT4" s="4">
        <v>1.7755976319758982E-6</v>
      </c>
      <c r="CU4" s="4" t="s">
        <v>13</v>
      </c>
      <c r="CV4" s="4" t="s">
        <v>13</v>
      </c>
      <c r="CW4" s="4" t="s">
        <v>13</v>
      </c>
      <c r="CX4" s="4" t="s">
        <v>13</v>
      </c>
      <c r="CY4" s="4" t="s">
        <v>13</v>
      </c>
      <c r="CZ4" s="4">
        <v>3.3892398402387198E-3</v>
      </c>
      <c r="DA4" s="4">
        <v>4.7149013375492101E-4</v>
      </c>
      <c r="DB4" s="4" t="s">
        <v>13</v>
      </c>
      <c r="DC4" s="4" t="s">
        <v>13</v>
      </c>
      <c r="DD4" s="4" t="s">
        <v>13</v>
      </c>
      <c r="DE4" s="4" t="s">
        <v>13</v>
      </c>
      <c r="DF4" s="4" t="s">
        <v>13</v>
      </c>
      <c r="DG4" s="4" t="s">
        <v>13</v>
      </c>
      <c r="DH4" s="4" t="s">
        <v>13</v>
      </c>
      <c r="DI4" s="4" t="s">
        <v>13</v>
      </c>
      <c r="DJ4" s="4" t="s">
        <v>13</v>
      </c>
    </row>
    <row r="5" spans="1:114">
      <c r="A5" s="6" t="s">
        <v>30</v>
      </c>
      <c r="B5" s="6">
        <v>11</v>
      </c>
      <c r="D5" s="4">
        <v>1</v>
      </c>
      <c r="E5" s="4" t="s">
        <v>13</v>
      </c>
      <c r="F5" s="4" t="s">
        <v>13</v>
      </c>
      <c r="G5" s="4">
        <v>0.17078515399593439</v>
      </c>
      <c r="H5" s="4">
        <v>3.9839888477473599E-2</v>
      </c>
      <c r="I5" s="4" t="s">
        <v>13</v>
      </c>
      <c r="J5" s="4" t="s">
        <v>13</v>
      </c>
      <c r="K5" s="4" t="s">
        <v>13</v>
      </c>
      <c r="L5" s="4" t="s">
        <v>13</v>
      </c>
      <c r="M5" s="4" t="s">
        <v>13</v>
      </c>
      <c r="N5" s="4">
        <v>6.1672776507460357E-2</v>
      </c>
      <c r="O5" s="4">
        <v>5.9078881941218943E-2</v>
      </c>
      <c r="P5" s="4" t="s">
        <v>13</v>
      </c>
      <c r="Q5" s="4" t="s">
        <v>13</v>
      </c>
      <c r="R5" s="4" t="s">
        <v>13</v>
      </c>
      <c r="S5" s="4" t="s">
        <v>13</v>
      </c>
      <c r="T5" s="4" t="s">
        <v>13</v>
      </c>
      <c r="U5" s="4" t="s">
        <v>13</v>
      </c>
      <c r="V5" s="4" t="s">
        <v>13</v>
      </c>
      <c r="W5" s="4" t="s">
        <v>13</v>
      </c>
      <c r="X5" s="4" t="s">
        <v>13</v>
      </c>
      <c r="AA5" s="3">
        <v>2</v>
      </c>
      <c r="AB5" s="4" t="s">
        <v>13</v>
      </c>
      <c r="AC5" s="4" t="s">
        <v>13</v>
      </c>
      <c r="AD5" s="4">
        <v>1.5126829014616906E-2</v>
      </c>
      <c r="AE5" s="4">
        <v>1.5090647083286024E-2</v>
      </c>
      <c r="AF5" s="4" t="s">
        <v>13</v>
      </c>
      <c r="AG5" s="4" t="s">
        <v>13</v>
      </c>
      <c r="AH5" s="4" t="s">
        <v>13</v>
      </c>
      <c r="AI5" s="4">
        <v>9.3287527469934739E-2</v>
      </c>
      <c r="AJ5" s="4" t="s">
        <v>13</v>
      </c>
      <c r="AK5" s="4">
        <v>2.520621443329385E-2</v>
      </c>
      <c r="AL5" s="4">
        <v>6.0206685518790611E-2</v>
      </c>
      <c r="AM5" s="4" t="s">
        <v>13</v>
      </c>
      <c r="AN5" s="4" t="s">
        <v>13</v>
      </c>
      <c r="AO5" s="4" t="s">
        <v>13</v>
      </c>
      <c r="AP5" s="4" t="s">
        <v>13</v>
      </c>
      <c r="AQ5" s="4" t="s">
        <v>13</v>
      </c>
      <c r="AR5" s="4" t="s">
        <v>13</v>
      </c>
      <c r="AS5" s="4" t="s">
        <v>13</v>
      </c>
      <c r="AT5" s="4">
        <v>0.72987719653257832</v>
      </c>
      <c r="AU5" s="4">
        <v>0.34423549440310242</v>
      </c>
      <c r="AW5" s="4">
        <v>2</v>
      </c>
      <c r="AX5" s="4" t="s">
        <v>13</v>
      </c>
      <c r="AY5" s="4" t="s">
        <v>13</v>
      </c>
      <c r="AZ5" s="4">
        <v>6.8833189388568504E-5</v>
      </c>
      <c r="BA5" s="4">
        <v>3.8450346348074718E-5</v>
      </c>
      <c r="BB5" s="4" t="s">
        <v>13</v>
      </c>
      <c r="BC5" s="4" t="s">
        <v>13</v>
      </c>
      <c r="BD5" s="4" t="s">
        <v>13</v>
      </c>
      <c r="BE5" s="4">
        <v>5.700150213929271E-5</v>
      </c>
      <c r="BF5" s="4" t="s">
        <v>13</v>
      </c>
      <c r="BG5" s="4">
        <v>0.11348737750970338</v>
      </c>
      <c r="BH5" s="4">
        <v>7.5857551820177116E-2</v>
      </c>
      <c r="BI5" s="4" t="s">
        <v>13</v>
      </c>
      <c r="BJ5" s="4" t="s">
        <v>13</v>
      </c>
      <c r="BK5" s="4" t="s">
        <v>13</v>
      </c>
      <c r="BL5" s="4" t="s">
        <v>13</v>
      </c>
      <c r="BM5" s="4" t="s">
        <v>13</v>
      </c>
      <c r="BN5" s="4" t="s">
        <v>13</v>
      </c>
      <c r="BO5" s="4" t="s">
        <v>13</v>
      </c>
      <c r="BP5" s="4">
        <v>0.30361659024571819</v>
      </c>
      <c r="BQ5" s="4">
        <v>0.2263883610444419</v>
      </c>
      <c r="BT5" s="3">
        <v>2</v>
      </c>
      <c r="BU5" s="4" t="s">
        <v>13</v>
      </c>
      <c r="BV5" s="4" t="s">
        <v>13</v>
      </c>
      <c r="BW5" s="4">
        <v>3.7414235384410942E-5</v>
      </c>
      <c r="BX5" s="4">
        <v>2.0839873507873922E-4</v>
      </c>
      <c r="BY5" s="4" t="s">
        <v>13</v>
      </c>
      <c r="BZ5" s="4" t="s">
        <v>13</v>
      </c>
      <c r="CA5" s="4" t="s">
        <v>13</v>
      </c>
      <c r="CB5" s="4">
        <v>2.5158588875373843E-5</v>
      </c>
      <c r="CC5" s="4" t="s">
        <v>13</v>
      </c>
      <c r="CD5" s="4">
        <v>3.5807055606577563E-2</v>
      </c>
      <c r="CE5" s="4">
        <v>3.0277452983518905E-2</v>
      </c>
      <c r="CF5" s="4" t="s">
        <v>13</v>
      </c>
      <c r="CG5" s="4" t="s">
        <v>13</v>
      </c>
      <c r="CH5" s="4" t="s">
        <v>13</v>
      </c>
      <c r="CI5" s="4" t="s">
        <v>13</v>
      </c>
      <c r="CJ5" s="4" t="s">
        <v>13</v>
      </c>
      <c r="CK5" s="4" t="s">
        <v>13</v>
      </c>
      <c r="CL5" s="4" t="s">
        <v>13</v>
      </c>
      <c r="CM5" s="4">
        <v>0.26741405327525686</v>
      </c>
      <c r="CN5" s="4">
        <v>5.7414652108164758E-2</v>
      </c>
      <c r="CP5" s="3">
        <v>2</v>
      </c>
      <c r="CQ5" s="4" t="s">
        <v>13</v>
      </c>
      <c r="CR5" s="4" t="s">
        <v>13</v>
      </c>
      <c r="CS5" s="4">
        <v>2.7753631034790914E-6</v>
      </c>
      <c r="CT5" s="4" t="s">
        <v>13</v>
      </c>
      <c r="CU5" s="4" t="s">
        <v>13</v>
      </c>
      <c r="CV5" s="4" t="s">
        <v>13</v>
      </c>
      <c r="CW5" s="4" t="s">
        <v>13</v>
      </c>
      <c r="CX5" s="4">
        <v>7.2761575143485263E-5</v>
      </c>
      <c r="CY5" s="4" t="s">
        <v>13</v>
      </c>
      <c r="CZ5" s="4">
        <v>6.8334539638812114E-4</v>
      </c>
      <c r="DA5" s="4">
        <v>1.2831016568821563E-3</v>
      </c>
      <c r="DB5" s="4" t="s">
        <v>13</v>
      </c>
      <c r="DC5" s="4" t="s">
        <v>13</v>
      </c>
      <c r="DD5" s="4" t="s">
        <v>13</v>
      </c>
      <c r="DE5" s="4" t="s">
        <v>13</v>
      </c>
      <c r="DF5" s="4" t="s">
        <v>13</v>
      </c>
      <c r="DG5" s="4" t="s">
        <v>13</v>
      </c>
      <c r="DH5" s="4" t="s">
        <v>13</v>
      </c>
      <c r="DI5" s="4">
        <v>0.22811269034029591</v>
      </c>
      <c r="DJ5" s="4">
        <v>0.12573377823300971</v>
      </c>
    </row>
    <row r="6" spans="1:114">
      <c r="A6" s="6" t="s">
        <v>31</v>
      </c>
      <c r="B6" s="6">
        <v>4</v>
      </c>
      <c r="D6" s="4">
        <v>2</v>
      </c>
      <c r="E6" s="4" t="s">
        <v>13</v>
      </c>
      <c r="F6" s="4" t="s">
        <v>13</v>
      </c>
      <c r="G6" s="4">
        <v>3.5323773677057482E-2</v>
      </c>
      <c r="H6" s="4">
        <v>7.1604687486840526E-2</v>
      </c>
      <c r="I6" s="4" t="s">
        <v>13</v>
      </c>
      <c r="J6" s="4" t="s">
        <v>13</v>
      </c>
      <c r="K6" s="4" t="s">
        <v>13</v>
      </c>
      <c r="L6" s="4">
        <v>0.1915534936945312</v>
      </c>
      <c r="M6" s="4" t="s">
        <v>13</v>
      </c>
      <c r="N6" s="4">
        <v>3.4144305654453977E-2</v>
      </c>
      <c r="O6" s="4">
        <v>6.4498816537258821E-2</v>
      </c>
      <c r="P6" s="4" t="s">
        <v>13</v>
      </c>
      <c r="Q6" s="4" t="s">
        <v>13</v>
      </c>
      <c r="R6" s="4" t="s">
        <v>13</v>
      </c>
      <c r="S6" s="4" t="s">
        <v>13</v>
      </c>
      <c r="T6" s="4" t="s">
        <v>13</v>
      </c>
      <c r="U6" s="4" t="s">
        <v>13</v>
      </c>
      <c r="V6" s="4" t="s">
        <v>13</v>
      </c>
      <c r="W6" s="4">
        <v>0.40165868283920886</v>
      </c>
      <c r="X6" s="4">
        <v>0.20752576893368996</v>
      </c>
      <c r="AA6" s="3">
        <v>3</v>
      </c>
      <c r="AB6" s="4" t="s">
        <v>13</v>
      </c>
      <c r="AC6" s="4" t="s">
        <v>13</v>
      </c>
      <c r="AD6" s="4">
        <v>1.4129269290965297E-2</v>
      </c>
      <c r="AE6" s="4">
        <v>2.3386573365859305E-2</v>
      </c>
      <c r="AF6" s="4">
        <v>2.3675572169501509E-2</v>
      </c>
      <c r="AG6" s="4" t="s">
        <v>13</v>
      </c>
      <c r="AH6" s="4">
        <v>2.1892475752863412E-2</v>
      </c>
      <c r="AI6" s="4">
        <v>0.15203287769270837</v>
      </c>
      <c r="AJ6" s="4" t="s">
        <v>13</v>
      </c>
      <c r="AK6" s="4">
        <v>6.0716247740860332E-2</v>
      </c>
      <c r="AL6" s="4">
        <v>1.2484930108073302E-2</v>
      </c>
      <c r="AM6" s="4" t="s">
        <v>13</v>
      </c>
      <c r="AN6" s="4">
        <v>0.14152668002613278</v>
      </c>
      <c r="AO6" s="4">
        <v>0.17743460419814963</v>
      </c>
      <c r="AP6" s="4">
        <v>7.9399965644524367E-2</v>
      </c>
      <c r="AQ6" s="4">
        <v>0.28670452203973323</v>
      </c>
      <c r="AR6" s="4">
        <v>0.18661373299331133</v>
      </c>
      <c r="AS6" s="4">
        <v>0.33191810180849718</v>
      </c>
      <c r="AT6" s="4" t="s">
        <v>13</v>
      </c>
      <c r="AU6" s="4" t="s">
        <v>13</v>
      </c>
      <c r="AW6" s="4">
        <v>3</v>
      </c>
      <c r="AX6" s="4" t="s">
        <v>13</v>
      </c>
      <c r="AY6" s="4" t="s">
        <v>13</v>
      </c>
      <c r="AZ6" s="4">
        <v>9.2640907759793177E-5</v>
      </c>
      <c r="BA6" s="4">
        <v>2.2429270030251047E-5</v>
      </c>
      <c r="BB6" s="4">
        <v>3.0712691395297337E-5</v>
      </c>
      <c r="BC6" s="4" t="s">
        <v>13</v>
      </c>
      <c r="BD6" s="4">
        <v>2.9053136194592565E-5</v>
      </c>
      <c r="BE6" s="4">
        <v>1.253303003501649E-4</v>
      </c>
      <c r="BF6" s="4" t="s">
        <v>13</v>
      </c>
      <c r="BG6" s="4">
        <v>0.18614115291756442</v>
      </c>
      <c r="BH6" s="4">
        <v>4.0424255031951593E-2</v>
      </c>
      <c r="BI6" s="4" t="s">
        <v>13</v>
      </c>
      <c r="BJ6" s="4">
        <v>2.4571609829513872E-2</v>
      </c>
      <c r="BK6" s="4">
        <v>3.8967053624912394E-2</v>
      </c>
      <c r="BL6" s="4">
        <v>3.1510802838688463E-2</v>
      </c>
      <c r="BM6" s="4">
        <v>5.00467453407306E-2</v>
      </c>
      <c r="BN6" s="4">
        <v>4.8313794784611397E-2</v>
      </c>
      <c r="BO6" s="4">
        <v>0.13337801114854791</v>
      </c>
      <c r="BP6" s="4" t="s">
        <v>13</v>
      </c>
      <c r="BQ6" s="4" t="s">
        <v>13</v>
      </c>
      <c r="BT6" s="3">
        <v>3</v>
      </c>
      <c r="BU6" s="4" t="s">
        <v>13</v>
      </c>
      <c r="BV6" s="4" t="s">
        <v>13</v>
      </c>
      <c r="BW6" s="4">
        <v>1.1304216922501026E-5</v>
      </c>
      <c r="BX6" s="4">
        <v>7.4643289514105028E-5</v>
      </c>
      <c r="BY6" s="4">
        <v>9.0549758843051225E-5</v>
      </c>
      <c r="BZ6" s="4" t="s">
        <v>13</v>
      </c>
      <c r="CA6" s="4">
        <v>1.1301343770124059E-4</v>
      </c>
      <c r="CB6" s="4">
        <v>3.1389452517357265E-4</v>
      </c>
      <c r="CC6" s="4" t="s">
        <v>13</v>
      </c>
      <c r="CD6" s="4">
        <v>0.134751738386332</v>
      </c>
      <c r="CE6" s="4">
        <v>1.8121578104138552E-3</v>
      </c>
      <c r="CF6" s="4" t="s">
        <v>13</v>
      </c>
      <c r="CG6" s="4">
        <v>2.1430196826071501E-2</v>
      </c>
      <c r="CH6" s="4">
        <v>2.1350442951009137E-2</v>
      </c>
      <c r="CI6" s="4">
        <v>3.8152852147253447E-2</v>
      </c>
      <c r="CJ6" s="4">
        <v>5.2037809953360888E-2</v>
      </c>
      <c r="CK6" s="4">
        <v>4.0036840637471337E-2</v>
      </c>
      <c r="CL6" s="4">
        <v>5.7504363722687371E-2</v>
      </c>
      <c r="CM6" s="4" t="s">
        <v>13</v>
      </c>
      <c r="CN6" s="4" t="s">
        <v>13</v>
      </c>
      <c r="CP6" s="3">
        <v>3</v>
      </c>
      <c r="CQ6" s="4" t="s">
        <v>13</v>
      </c>
      <c r="CR6" s="4" t="s">
        <v>13</v>
      </c>
      <c r="CS6" s="4" t="s">
        <v>13</v>
      </c>
      <c r="CT6" s="4" t="s">
        <v>13</v>
      </c>
      <c r="CU6" s="4">
        <v>2.8098418748088316E-5</v>
      </c>
      <c r="CV6" s="4" t="s">
        <v>13</v>
      </c>
      <c r="CW6" s="4">
        <v>3.2410650216477004E-5</v>
      </c>
      <c r="CX6" s="4">
        <v>2.8024745366174046E-4</v>
      </c>
      <c r="CY6" s="4" t="s">
        <v>13</v>
      </c>
      <c r="CZ6" s="4">
        <v>2.8206586041836287E-3</v>
      </c>
      <c r="DA6" s="4">
        <v>4.395029826522301E-5</v>
      </c>
      <c r="DB6" s="4" t="s">
        <v>13</v>
      </c>
      <c r="DC6" s="4">
        <v>2.0945734218446633E-2</v>
      </c>
      <c r="DD6" s="4">
        <v>7.3130136952916841E-2</v>
      </c>
      <c r="DE6" s="4">
        <v>1.8187100034990109E-2</v>
      </c>
      <c r="DF6" s="4">
        <v>8.5215536561167843E-2</v>
      </c>
      <c r="DG6" s="4">
        <v>5.2925505527802681E-2</v>
      </c>
      <c r="DH6" s="4">
        <v>0.1198318677850015</v>
      </c>
      <c r="DI6" s="4" t="s">
        <v>13</v>
      </c>
      <c r="DJ6" s="4" t="s">
        <v>13</v>
      </c>
    </row>
    <row r="7" spans="1:114">
      <c r="A7" s="6" t="s">
        <v>24</v>
      </c>
      <c r="B7" s="6">
        <v>4</v>
      </c>
      <c r="D7" s="4">
        <v>3</v>
      </c>
      <c r="E7" s="4" t="s">
        <v>13</v>
      </c>
      <c r="F7" s="4" t="s">
        <v>13</v>
      </c>
      <c r="G7" s="4">
        <v>2.3003921491663269E-2</v>
      </c>
      <c r="H7" s="4">
        <v>8.0529650661374769E-2</v>
      </c>
      <c r="I7" s="4">
        <v>4.3145997934123416E-2</v>
      </c>
      <c r="J7" s="4" t="s">
        <v>13</v>
      </c>
      <c r="K7" s="4">
        <v>7.2228975337127799E-2</v>
      </c>
      <c r="L7" s="4">
        <v>0.1967981648062683</v>
      </c>
      <c r="M7" s="4" t="s">
        <v>13</v>
      </c>
      <c r="N7" s="4">
        <v>0.13277949539509265</v>
      </c>
      <c r="O7" s="4">
        <v>2.0849066307954162E-2</v>
      </c>
      <c r="P7" s="4" t="s">
        <v>13</v>
      </c>
      <c r="Q7" s="4">
        <v>0.1217630625741504</v>
      </c>
      <c r="R7" s="4">
        <v>0.1027245397484231</v>
      </c>
      <c r="S7" s="4">
        <v>7.5306447623199629E-2</v>
      </c>
      <c r="T7" s="4">
        <v>0.28492653984952176</v>
      </c>
      <c r="U7" s="4">
        <v>0.16942609916395404</v>
      </c>
      <c r="V7" s="4">
        <v>0.1240731919077091</v>
      </c>
      <c r="W7" s="4" t="s">
        <v>13</v>
      </c>
      <c r="X7" s="4" t="s">
        <v>13</v>
      </c>
      <c r="AA7" s="3">
        <v>4</v>
      </c>
      <c r="AB7" s="4" t="s">
        <v>13</v>
      </c>
      <c r="AC7" s="4" t="s">
        <v>13</v>
      </c>
      <c r="AD7" s="7">
        <v>5.9635776123884653E-4</v>
      </c>
      <c r="AE7" s="4">
        <v>1.8440480136461285E-2</v>
      </c>
      <c r="AF7" s="4">
        <v>3.1204464630358659E-2</v>
      </c>
      <c r="AG7" s="4" t="s">
        <v>13</v>
      </c>
      <c r="AH7" s="7">
        <v>1.1256488445330916E-6</v>
      </c>
      <c r="AI7" s="4">
        <v>7.3421750093685539E-2</v>
      </c>
      <c r="AJ7" s="4" t="s">
        <v>13</v>
      </c>
      <c r="AK7" s="7">
        <v>1.5766454083817594E-3</v>
      </c>
      <c r="AL7" s="4">
        <v>3.6951877608281017E-2</v>
      </c>
      <c r="AM7" s="4">
        <v>5.0865121105068918E-2</v>
      </c>
      <c r="AN7" s="4">
        <v>5.4961911166767005E-2</v>
      </c>
      <c r="AO7" s="4">
        <v>0.376011101630367</v>
      </c>
      <c r="AP7" s="4">
        <v>0.62694900885301608</v>
      </c>
      <c r="AQ7" s="4">
        <v>0.47607119756837479</v>
      </c>
      <c r="AR7" s="4">
        <v>0.16318637762667398</v>
      </c>
      <c r="AS7" s="4">
        <v>0.13102137675850548</v>
      </c>
      <c r="AT7" s="4">
        <v>0.79111451480106287</v>
      </c>
      <c r="AU7" s="4">
        <v>0.89258016677187313</v>
      </c>
      <c r="AW7" s="4">
        <v>4</v>
      </c>
      <c r="AX7" s="4" t="s">
        <v>13</v>
      </c>
      <c r="AY7" s="4" t="s">
        <v>13</v>
      </c>
      <c r="AZ7" s="7">
        <v>5.4474617995171449E-6</v>
      </c>
      <c r="BA7" s="4">
        <v>2.8265155242916644E-5</v>
      </c>
      <c r="BB7" s="4">
        <v>2.2544252603962077E-5</v>
      </c>
      <c r="BC7" s="4" t="s">
        <v>13</v>
      </c>
      <c r="BD7" s="7" t="s">
        <v>13</v>
      </c>
      <c r="BE7" s="4">
        <v>5.5048589256868803E-5</v>
      </c>
      <c r="BF7" s="4" t="s">
        <v>13</v>
      </c>
      <c r="BG7" s="7">
        <v>3.7673856471358104E-2</v>
      </c>
      <c r="BH7" s="4">
        <v>3.3712742642807061E-2</v>
      </c>
      <c r="BI7" s="4">
        <v>3.3254618453467513E-2</v>
      </c>
      <c r="BJ7" s="4">
        <v>1.6972575945990012E-2</v>
      </c>
      <c r="BK7" s="4">
        <v>0.22424427948530215</v>
      </c>
      <c r="BL7" s="4">
        <v>0.42255285192173669</v>
      </c>
      <c r="BM7" s="4">
        <v>0.3289504678262255</v>
      </c>
      <c r="BN7" s="4">
        <v>0.24481635271336447</v>
      </c>
      <c r="BO7" s="4">
        <v>0.12484365441003042</v>
      </c>
      <c r="BP7" s="4">
        <v>1</v>
      </c>
      <c r="BQ7" s="4">
        <v>0.50545486193976208</v>
      </c>
      <c r="BT7" s="3">
        <v>4</v>
      </c>
      <c r="BU7" s="4" t="s">
        <v>13</v>
      </c>
      <c r="BV7" s="4" t="s">
        <v>13</v>
      </c>
      <c r="BW7" s="7">
        <v>7.9365005620433146E-7</v>
      </c>
      <c r="BX7" s="4">
        <v>6.4746472067531448E-5</v>
      </c>
      <c r="BY7" s="4">
        <v>2.1531878956942703E-4</v>
      </c>
      <c r="BZ7" s="4" t="s">
        <v>13</v>
      </c>
      <c r="CA7" s="7" t="s">
        <v>13</v>
      </c>
      <c r="CB7" s="4">
        <v>1.5867553630199903E-4</v>
      </c>
      <c r="CC7" s="4" t="s">
        <v>13</v>
      </c>
      <c r="CD7" s="7">
        <v>1.1417298206009574E-4</v>
      </c>
      <c r="CE7" s="4">
        <v>2.694488194328545E-2</v>
      </c>
      <c r="CF7" s="4">
        <v>3.8633506428828068E-2</v>
      </c>
      <c r="CG7" s="4">
        <v>2.6172193481905599E-2</v>
      </c>
      <c r="CH7" s="4">
        <v>0.34789417846577386</v>
      </c>
      <c r="CI7" s="4">
        <v>0.87358440982682828</v>
      </c>
      <c r="CJ7" s="4">
        <v>0.3080641592083071</v>
      </c>
      <c r="CK7" s="4">
        <v>0.27189118333941509</v>
      </c>
      <c r="CL7" s="4">
        <v>1.8331926036253002E-2</v>
      </c>
      <c r="CM7" s="4">
        <v>1</v>
      </c>
      <c r="CN7" s="4">
        <v>0.34499671662782538</v>
      </c>
      <c r="CP7" s="3">
        <v>4</v>
      </c>
      <c r="CQ7" s="4" t="s">
        <v>13</v>
      </c>
      <c r="CR7" s="4" t="s">
        <v>13</v>
      </c>
      <c r="CS7" s="7">
        <v>9.9110051847370111E-8</v>
      </c>
      <c r="CT7" s="4">
        <v>4.0483133049668849E-5</v>
      </c>
      <c r="CU7" s="4">
        <v>1.6494385667319822E-5</v>
      </c>
      <c r="CV7" s="4" t="s">
        <v>13</v>
      </c>
      <c r="CW7" s="7" t="s">
        <v>13</v>
      </c>
      <c r="CX7" s="4">
        <v>1.5922886900033773E-4</v>
      </c>
      <c r="CY7" s="4" t="s">
        <v>13</v>
      </c>
      <c r="CZ7" s="7">
        <v>2.6696983132894892E-4</v>
      </c>
      <c r="DA7" s="4">
        <v>1.8238082162441507E-3</v>
      </c>
      <c r="DB7" s="4">
        <v>4.909681288670014E-3</v>
      </c>
      <c r="DC7" s="4">
        <v>1.811004706987035E-2</v>
      </c>
      <c r="DD7" s="4">
        <v>0.17274219246053676</v>
      </c>
      <c r="DE7" s="4">
        <v>0.17646306067440617</v>
      </c>
      <c r="DF7" s="4">
        <v>0.17666234694679048</v>
      </c>
      <c r="DG7" s="4">
        <v>1.1958237609638557E-2</v>
      </c>
      <c r="DH7" s="4">
        <v>8.2754074476547763E-3</v>
      </c>
      <c r="DI7" s="4">
        <v>1</v>
      </c>
      <c r="DJ7" s="4">
        <v>0.26856494736870024</v>
      </c>
    </row>
    <row r="8" spans="1:114">
      <c r="A8" s="6" t="s">
        <v>26</v>
      </c>
      <c r="B8" s="6">
        <v>8</v>
      </c>
      <c r="D8" s="4">
        <v>4</v>
      </c>
      <c r="E8" s="4" t="s">
        <v>13</v>
      </c>
      <c r="F8" s="4" t="s">
        <v>13</v>
      </c>
      <c r="G8" s="7">
        <v>1.1548231351409348E-3</v>
      </c>
      <c r="H8" s="4">
        <v>0.11924494791566678</v>
      </c>
      <c r="I8" s="4">
        <v>5.5209486457061495E-2</v>
      </c>
      <c r="J8" s="4" t="s">
        <v>13</v>
      </c>
      <c r="K8" s="7">
        <v>1.1441268983603726E-5</v>
      </c>
      <c r="L8" s="4">
        <v>7.532740149237474E-2</v>
      </c>
      <c r="M8" s="4" t="s">
        <v>13</v>
      </c>
      <c r="N8" s="7">
        <v>7.5144062006471716E-4</v>
      </c>
      <c r="O8" s="4">
        <v>7.7221800740486929E-2</v>
      </c>
      <c r="P8" s="4">
        <v>5.549044169357123E-2</v>
      </c>
      <c r="Q8" s="4">
        <v>6.109806814250697E-2</v>
      </c>
      <c r="R8" s="4">
        <v>0.27500952968014214</v>
      </c>
      <c r="S8" s="4">
        <v>0.82633056985700359</v>
      </c>
      <c r="T8" s="4">
        <v>0.58056789209263093</v>
      </c>
      <c r="U8" s="4">
        <v>4.4412283473463807E-2</v>
      </c>
      <c r="V8" s="4">
        <v>1.0002262465122829E-2</v>
      </c>
      <c r="W8" s="4">
        <v>0.27800147420201921</v>
      </c>
      <c r="X8" s="4">
        <v>0.53870349577226218</v>
      </c>
      <c r="AA8" s="3">
        <v>5</v>
      </c>
      <c r="AB8" s="4" t="s">
        <v>13</v>
      </c>
      <c r="AC8" s="4" t="s">
        <v>13</v>
      </c>
      <c r="AD8" s="4">
        <v>1.5257443624181542E-2</v>
      </c>
      <c r="AE8" s="4">
        <v>4.2692118086861729E-3</v>
      </c>
      <c r="AF8" s="4">
        <v>4.6136549828090255E-2</v>
      </c>
      <c r="AG8" s="4" t="s">
        <v>13</v>
      </c>
      <c r="AH8" s="4" t="s">
        <v>13</v>
      </c>
      <c r="AI8" s="4">
        <v>4.4448093395557602E-2</v>
      </c>
      <c r="AJ8" s="4" t="s">
        <v>13</v>
      </c>
      <c r="AK8" s="4">
        <v>6.7770782414464534E-2</v>
      </c>
      <c r="AL8" s="4">
        <v>0.10119415693744353</v>
      </c>
      <c r="AM8" s="4">
        <v>0.15015627703347303</v>
      </c>
      <c r="AN8" s="4">
        <v>6.6681910406494918E-2</v>
      </c>
      <c r="AO8" s="4" t="s">
        <v>13</v>
      </c>
      <c r="AP8" s="4">
        <v>7.7128894369134005E-2</v>
      </c>
      <c r="AQ8" s="4">
        <v>0.14698484350175425</v>
      </c>
      <c r="AR8" s="4">
        <v>9.8267970373469404E-2</v>
      </c>
      <c r="AS8" s="4">
        <v>2.9840184421123343E-2</v>
      </c>
      <c r="AT8" s="4">
        <v>0.28471151257987937</v>
      </c>
      <c r="AU8" s="4">
        <v>0.56012577034650246</v>
      </c>
      <c r="AW8" s="4">
        <v>5</v>
      </c>
      <c r="AX8" s="4" t="s">
        <v>13</v>
      </c>
      <c r="AY8" s="4" t="s">
        <v>13</v>
      </c>
      <c r="AZ8" s="4">
        <v>1.5629627341847628E-5</v>
      </c>
      <c r="BA8" s="4">
        <v>2.3823532830739758E-5</v>
      </c>
      <c r="BB8" s="4">
        <v>6.6083305169292955E-4</v>
      </c>
      <c r="BC8" s="4" t="s">
        <v>13</v>
      </c>
      <c r="BD8" s="4" t="s">
        <v>13</v>
      </c>
      <c r="BE8" s="4">
        <v>4.8232350656216318E-5</v>
      </c>
      <c r="BF8" s="4" t="s">
        <v>13</v>
      </c>
      <c r="BG8" s="4">
        <v>9.785459360007713E-2</v>
      </c>
      <c r="BH8" s="4">
        <v>9.6118187969138291E-2</v>
      </c>
      <c r="BI8" s="4">
        <v>0.12755449044264858</v>
      </c>
      <c r="BJ8" s="4">
        <v>4.9364601364939496E-2</v>
      </c>
      <c r="BL8" s="4">
        <v>3.8351304313219106E-2</v>
      </c>
      <c r="BM8" s="4">
        <v>4.4332942233587531E-2</v>
      </c>
      <c r="BN8" s="4">
        <v>8.7432926772557082E-2</v>
      </c>
      <c r="BO8" s="4">
        <v>1.2657147683719498E-2</v>
      </c>
      <c r="BP8" s="4">
        <v>0.27657716929961768</v>
      </c>
      <c r="BQ8" s="4">
        <v>0.54394293971904251</v>
      </c>
      <c r="BT8" s="3">
        <v>5</v>
      </c>
      <c r="BU8" s="4" t="s">
        <v>13</v>
      </c>
      <c r="BV8" s="4" t="s">
        <v>13</v>
      </c>
      <c r="BW8" s="4">
        <v>2.2534384393092907E-4</v>
      </c>
      <c r="BX8" s="4">
        <v>1.3376875475760895E-5</v>
      </c>
      <c r="BY8" s="4">
        <v>1.3353097088105699E-3</v>
      </c>
      <c r="BZ8" s="4" t="s">
        <v>13</v>
      </c>
      <c r="CA8" s="4" t="s">
        <v>13</v>
      </c>
      <c r="CB8" s="4">
        <v>7.8100716487347006E-5</v>
      </c>
      <c r="CC8" s="4" t="s">
        <v>13</v>
      </c>
      <c r="CD8" s="4">
        <v>8.859813663388301E-2</v>
      </c>
      <c r="CE8" s="4">
        <v>0.1578042758889355</v>
      </c>
      <c r="CF8" s="4">
        <v>0.15932390050026013</v>
      </c>
      <c r="CG8" s="4">
        <v>9.6714308412023858E-2</v>
      </c>
      <c r="CH8" s="4" t="s">
        <v>13</v>
      </c>
      <c r="CI8" s="4">
        <v>2.9322779680952728E-2</v>
      </c>
      <c r="CJ8" s="4">
        <v>8.3906012660963883E-2</v>
      </c>
      <c r="CK8" s="4">
        <v>0.13034705973994537</v>
      </c>
      <c r="CL8" s="4">
        <v>1.9241285944858584E-2</v>
      </c>
      <c r="CM8" s="4">
        <v>0.32998491600807173</v>
      </c>
      <c r="CN8" s="4">
        <v>0.3279603287984717</v>
      </c>
      <c r="CP8" s="3">
        <v>5</v>
      </c>
      <c r="CQ8" s="4" t="s">
        <v>13</v>
      </c>
      <c r="CR8" s="4" t="s">
        <v>13</v>
      </c>
      <c r="CS8" s="4">
        <v>8.1944073009047935E-6</v>
      </c>
      <c r="CT8" s="4">
        <v>2.4089891241866365E-4</v>
      </c>
      <c r="CU8" s="4">
        <v>2.3671520848403291E-4</v>
      </c>
      <c r="CV8" s="4" t="s">
        <v>13</v>
      </c>
      <c r="CW8" s="4" t="s">
        <v>13</v>
      </c>
      <c r="CX8" s="4">
        <v>5.7836493362799792E-5</v>
      </c>
      <c r="CY8" s="4" t="s">
        <v>13</v>
      </c>
      <c r="CZ8" s="4">
        <v>1.0308858713724754E-2</v>
      </c>
      <c r="DA8" s="4">
        <v>5.7251406119756326E-3</v>
      </c>
      <c r="DB8" s="4">
        <v>5.5931656334237342E-2</v>
      </c>
      <c r="DC8" s="4">
        <v>6.277189461282244E-2</v>
      </c>
      <c r="DD8" s="4" t="s">
        <v>13</v>
      </c>
      <c r="DE8" s="4">
        <v>6.6675646236725769E-2</v>
      </c>
      <c r="DF8" s="4">
        <v>2.7892711985514886E-2</v>
      </c>
      <c r="DG8" s="4">
        <v>0.10171015105171501</v>
      </c>
      <c r="DH8" s="4">
        <v>1.0298192923762668E-2</v>
      </c>
      <c r="DI8" s="4">
        <v>0.30385686772794623</v>
      </c>
      <c r="DJ8" s="4">
        <v>0.41051373620839793</v>
      </c>
    </row>
    <row r="9" spans="1:114">
      <c r="A9" s="6" t="s">
        <v>26</v>
      </c>
      <c r="B9" s="6">
        <v>9</v>
      </c>
      <c r="D9" s="4">
        <v>5</v>
      </c>
      <c r="E9" s="4" t="s">
        <v>13</v>
      </c>
      <c r="F9" s="4" t="s">
        <v>13</v>
      </c>
      <c r="G9" s="4">
        <v>4.3506548671627794E-2</v>
      </c>
      <c r="H9" s="4">
        <v>1.0296404726190226E-2</v>
      </c>
      <c r="I9" s="4">
        <v>8.6229375755719706E-2</v>
      </c>
      <c r="J9" s="4" t="s">
        <v>13</v>
      </c>
      <c r="K9" s="4" t="s">
        <v>13</v>
      </c>
      <c r="L9" s="4">
        <v>8.0194361557788751E-2</v>
      </c>
      <c r="M9" s="4" t="s">
        <v>13</v>
      </c>
      <c r="N9" s="4">
        <v>4.639280899914433E-2</v>
      </c>
      <c r="O9" s="4">
        <v>0.32308540631021193</v>
      </c>
      <c r="P9" s="4">
        <v>0.10194373273399025</v>
      </c>
      <c r="Q9" s="4">
        <v>4.1272123100074116E-2</v>
      </c>
      <c r="S9" s="4">
        <v>3.618428467830527E-2</v>
      </c>
      <c r="T9" s="4">
        <v>0.33393512713349499</v>
      </c>
      <c r="U9" s="4">
        <v>4.5452746926534282E-2</v>
      </c>
      <c r="V9" s="4">
        <v>3.7959780655853301E-2</v>
      </c>
      <c r="W9" s="4">
        <v>0.14641270967179487</v>
      </c>
      <c r="X9" s="4">
        <v>0.12550527870576414</v>
      </c>
      <c r="AA9" s="3">
        <v>6</v>
      </c>
      <c r="AB9" s="7">
        <v>4.5200822178931788E-6</v>
      </c>
      <c r="AC9" s="4">
        <v>4.3761003709431624E-3</v>
      </c>
      <c r="AD9" s="4">
        <v>1.7993990676057375E-2</v>
      </c>
      <c r="AE9" s="4">
        <v>3.6038956394746822E-3</v>
      </c>
      <c r="AF9" s="4">
        <v>3.9705477141548602E-2</v>
      </c>
      <c r="AG9" s="4" t="s">
        <v>13</v>
      </c>
      <c r="AH9" s="4">
        <v>3.9493964063414273E-2</v>
      </c>
      <c r="AI9" s="4">
        <v>7.2130015376624529E-2</v>
      </c>
      <c r="AJ9" s="4">
        <v>5.9747803349514232E-2</v>
      </c>
      <c r="AK9" s="4">
        <v>3.5981592735085215E-2</v>
      </c>
      <c r="AL9" s="4">
        <v>0.13853148335466214</v>
      </c>
      <c r="AM9" s="4">
        <v>0.1713896110146311</v>
      </c>
      <c r="AN9" s="4">
        <v>0.22079367251984192</v>
      </c>
      <c r="AO9" s="4" t="s">
        <v>13</v>
      </c>
      <c r="AP9" s="4">
        <v>6.1277821378578338E-2</v>
      </c>
      <c r="AQ9" s="4">
        <v>2.757410093520344E-2</v>
      </c>
      <c r="AR9" s="4">
        <v>8.8246229580369262E-2</v>
      </c>
      <c r="AS9" s="4">
        <v>0.15142971612512898</v>
      </c>
      <c r="AT9" s="4">
        <v>0.43694316309318593</v>
      </c>
      <c r="AU9" s="4" t="s">
        <v>13</v>
      </c>
      <c r="AW9" s="4">
        <v>6</v>
      </c>
      <c r="AX9" s="7">
        <v>6.1015424024478274E-5</v>
      </c>
      <c r="AY9" s="4">
        <v>1.7236838610184549E-5</v>
      </c>
      <c r="AZ9" s="4">
        <v>3.0786646419543389E-4</v>
      </c>
      <c r="BA9" s="4">
        <v>3.0415764150214774E-5</v>
      </c>
      <c r="BB9" s="4">
        <v>1.3736868343412149E-4</v>
      </c>
      <c r="BC9" s="4" t="s">
        <v>13</v>
      </c>
      <c r="BD9" s="4">
        <v>1.9062985822685896E-5</v>
      </c>
      <c r="BE9" s="4">
        <v>2.2866918792538099E-5</v>
      </c>
      <c r="BF9" s="4">
        <v>1.4899917277973903E-2</v>
      </c>
      <c r="BG9" s="4">
        <v>3.2943630941658378E-2</v>
      </c>
      <c r="BH9" s="4">
        <v>8.5133233934391483E-2</v>
      </c>
      <c r="BI9" s="4">
        <v>0.11248350256935483</v>
      </c>
      <c r="BJ9" s="4">
        <v>0.20937557819317373</v>
      </c>
      <c r="BL9" s="4">
        <v>7.2354610342398443E-2</v>
      </c>
      <c r="BM9" s="4">
        <v>3.3954860629533856E-3</v>
      </c>
      <c r="BN9" s="4">
        <v>1.6757161295835536E-2</v>
      </c>
      <c r="BO9" s="4">
        <v>0.19773407866681053</v>
      </c>
      <c r="BP9" s="4">
        <v>0.25399125373175707</v>
      </c>
      <c r="BQ9" s="4" t="s">
        <v>13</v>
      </c>
      <c r="BT9" s="3">
        <v>6</v>
      </c>
      <c r="BU9" s="7">
        <v>1.7306969554615206E-5</v>
      </c>
      <c r="BV9" s="4">
        <v>7.6500926917893598E-6</v>
      </c>
      <c r="BW9" s="4">
        <v>4.4861022317596328E-4</v>
      </c>
      <c r="BX9" s="4">
        <v>2.7417479863316382E-5</v>
      </c>
      <c r="BY9" s="4">
        <v>4.1424684590173392E-4</v>
      </c>
      <c r="BZ9" s="4" t="s">
        <v>13</v>
      </c>
      <c r="CA9" s="4">
        <v>5.6258618071982066E-5</v>
      </c>
      <c r="CB9" s="4">
        <v>5.1382421219040832E-5</v>
      </c>
      <c r="CC9" s="4">
        <v>1.471639763577739E-2</v>
      </c>
      <c r="CD9" s="4">
        <v>6.2644807610674008E-2</v>
      </c>
      <c r="CE9" s="4">
        <v>7.4314787307602673E-2</v>
      </c>
      <c r="CF9" s="4">
        <v>0.15146445910517731</v>
      </c>
      <c r="CG9" s="4">
        <v>0.33940680974006593</v>
      </c>
      <c r="CI9" s="4">
        <v>0.13238931529100906</v>
      </c>
      <c r="CJ9" s="4">
        <v>7.8309532563868955E-4</v>
      </c>
      <c r="CK9" s="4">
        <v>1.683731173579546E-2</v>
      </c>
      <c r="CL9" s="4">
        <v>0.10479050223991615</v>
      </c>
      <c r="CM9" s="4">
        <v>0.21498112696630567</v>
      </c>
      <c r="CN9" s="4" t="s">
        <v>13</v>
      </c>
      <c r="CP9" s="3">
        <v>6</v>
      </c>
      <c r="CQ9" s="7">
        <v>7.887331015674118E-5</v>
      </c>
      <c r="CR9" s="4">
        <v>6.1269607251729799E-6</v>
      </c>
      <c r="CS9" s="4">
        <v>4.1844138640242124E-5</v>
      </c>
      <c r="CT9" s="4">
        <v>3.2484159435477051E-4</v>
      </c>
      <c r="CU9" s="4">
        <v>1.6729634865579783E-4</v>
      </c>
      <c r="CV9" s="4" t="s">
        <v>13</v>
      </c>
      <c r="CW9" s="4">
        <v>2.2252787259872828E-5</v>
      </c>
      <c r="CX9" s="4">
        <v>4.3197237674582807E-5</v>
      </c>
      <c r="CY9" s="4">
        <v>5.2234793480507215E-3</v>
      </c>
      <c r="CZ9" s="4">
        <v>2.765411237271215E-3</v>
      </c>
      <c r="DA9" s="4">
        <v>6.6869751042294952E-3</v>
      </c>
      <c r="DB9" s="4">
        <v>3.7332844072148999E-2</v>
      </c>
      <c r="DC9" s="4">
        <v>4.6461056411862725E-2</v>
      </c>
      <c r="DE9" s="4">
        <v>4.8019729558225845E-2</v>
      </c>
      <c r="DF9" s="4">
        <v>4.9052027025640894E-3</v>
      </c>
      <c r="DG9" s="4">
        <v>2.223603814531535E-2</v>
      </c>
      <c r="DH9" s="4">
        <v>8.6466404244406408E-2</v>
      </c>
      <c r="DI9" s="4">
        <v>0.3075500978117785</v>
      </c>
      <c r="DJ9" s="4" t="s">
        <v>13</v>
      </c>
    </row>
    <row r="10" spans="1:114">
      <c r="A10" s="6" t="s">
        <v>27</v>
      </c>
      <c r="B10" s="6">
        <v>4</v>
      </c>
      <c r="D10" s="4">
        <v>6</v>
      </c>
      <c r="E10" s="7">
        <v>1.9380509464581356E-4</v>
      </c>
      <c r="F10" s="4">
        <v>1.4183930147972644E-2</v>
      </c>
      <c r="G10" s="4">
        <v>0.28989027950295126</v>
      </c>
      <c r="H10" s="4">
        <v>5.4852752666964041E-3</v>
      </c>
      <c r="I10" s="4">
        <v>5.8558368833903134E-2</v>
      </c>
      <c r="J10" s="4" t="s">
        <v>13</v>
      </c>
      <c r="K10" s="4">
        <v>0.16397642078336785</v>
      </c>
      <c r="L10" s="4">
        <v>6.5648740348941706E-2</v>
      </c>
      <c r="M10" s="4">
        <v>0.16127750673094479</v>
      </c>
      <c r="N10" s="4">
        <v>7.1047025120009641E-2</v>
      </c>
      <c r="O10" s="4">
        <v>0.17269360372461484</v>
      </c>
      <c r="P10" s="4">
        <v>0.31817035629133461</v>
      </c>
      <c r="Q10" s="4">
        <v>0.22090025016332332</v>
      </c>
      <c r="S10" s="4">
        <v>9.1981729361543821E-2</v>
      </c>
      <c r="T10" s="4">
        <v>2.4880938110089363E-2</v>
      </c>
      <c r="U10" s="4">
        <v>6.4889255014772024E-2</v>
      </c>
      <c r="V10" s="4">
        <v>2.58211999494443E-2</v>
      </c>
      <c r="W10" s="4">
        <v>0.23456570517195605</v>
      </c>
      <c r="X10" s="4" t="s">
        <v>13</v>
      </c>
      <c r="AA10" s="3">
        <v>7</v>
      </c>
      <c r="AB10" s="4">
        <v>4.1211049394682502E-3</v>
      </c>
      <c r="AC10" s="4">
        <v>3.1541341189169538E-3</v>
      </c>
      <c r="AD10" s="4">
        <v>2.4958898605550926E-2</v>
      </c>
      <c r="AE10" s="4">
        <v>2.0881165646626624E-2</v>
      </c>
      <c r="AF10" s="4">
        <v>2.9967042853989122E-2</v>
      </c>
      <c r="AG10" s="4">
        <v>1.0893726770254946E-2</v>
      </c>
      <c r="AH10" s="4">
        <v>1.1748980743645185E-2</v>
      </c>
      <c r="AI10" s="4">
        <v>2.7461626014146236E-2</v>
      </c>
      <c r="AJ10" s="4">
        <v>3.6644229395373637E-2</v>
      </c>
      <c r="AK10" s="4">
        <v>9.7295342705917831E-2</v>
      </c>
      <c r="AL10" s="4">
        <v>6.5416675799636004E-2</v>
      </c>
      <c r="AM10" s="4" t="s">
        <v>13</v>
      </c>
      <c r="AN10" s="4">
        <v>5.8565943544922755E-2</v>
      </c>
      <c r="AO10" s="4"/>
      <c r="AQ10" s="4">
        <v>0.15543492116733595</v>
      </c>
      <c r="AR10" s="4">
        <v>0.14787817412543552</v>
      </c>
      <c r="AT10" s="4">
        <v>0.31682571846363605</v>
      </c>
      <c r="AU10" s="4">
        <v>0.54811452401844185</v>
      </c>
      <c r="AW10" s="4">
        <v>7</v>
      </c>
      <c r="AX10" s="4">
        <v>1.5023215003466052E-5</v>
      </c>
      <c r="AY10" s="4">
        <v>5.1484539070840465E-6</v>
      </c>
      <c r="AZ10" s="4">
        <v>6.1139894634325601E-6</v>
      </c>
      <c r="BA10" s="4">
        <v>7.6601822072141013E-5</v>
      </c>
      <c r="BB10" s="4">
        <v>5.1611119879003152E-5</v>
      </c>
      <c r="BC10" s="4">
        <v>1.2881765885899711E-5</v>
      </c>
      <c r="BD10" s="4">
        <v>1.4316108984597839E-5</v>
      </c>
      <c r="BE10" s="4">
        <v>3.7545468245731448E-5</v>
      </c>
      <c r="BF10" s="4">
        <v>4.5870403653067285E-2</v>
      </c>
      <c r="BG10" s="4">
        <v>9.6127767488832241E-2</v>
      </c>
      <c r="BH10" s="4">
        <v>5.075224858239321E-2</v>
      </c>
      <c r="BI10" s="4" t="s">
        <v>13</v>
      </c>
      <c r="BJ10" s="4">
        <v>1.7427397979749348E-2</v>
      </c>
      <c r="BM10" s="4">
        <v>3.9910140317185525E-3</v>
      </c>
      <c r="BN10" s="4">
        <v>3.9925022764614071E-2</v>
      </c>
      <c r="BP10" s="4">
        <v>0.1804642440510959</v>
      </c>
      <c r="BQ10" s="4">
        <v>0.24554136003255203</v>
      </c>
      <c r="BT10" s="3">
        <v>7</v>
      </c>
      <c r="BU10" s="4">
        <v>4.9805019058259194E-6</v>
      </c>
      <c r="BV10" s="4">
        <v>4.361906150746791E-6</v>
      </c>
      <c r="BW10" s="4">
        <v>1.1065226310362699E-5</v>
      </c>
      <c r="BX10" s="4">
        <v>1.708972214620385E-4</v>
      </c>
      <c r="BY10" s="4">
        <v>1.5309360801406515E-4</v>
      </c>
      <c r="BZ10" s="4">
        <v>3.4136683232715799E-5</v>
      </c>
      <c r="CA10" s="4">
        <v>4.853761998107545E-5</v>
      </c>
      <c r="CB10" s="4">
        <v>1.4728763705126993E-4</v>
      </c>
      <c r="CC10" s="4">
        <v>2.5480077715754657E-2</v>
      </c>
      <c r="CD10" s="4">
        <v>0.11173052516148549</v>
      </c>
      <c r="CE10" s="4">
        <v>7.26029184358329E-2</v>
      </c>
      <c r="CF10" s="4" t="s">
        <v>13</v>
      </c>
      <c r="CG10" s="4">
        <v>3.9743467228639778E-2</v>
      </c>
      <c r="CJ10" s="4">
        <v>1.9729259624588691E-3</v>
      </c>
      <c r="CK10" s="4">
        <v>3.6197078305147824E-2</v>
      </c>
      <c r="CM10" s="4">
        <v>0.20662120610458287</v>
      </c>
      <c r="CN10" s="4">
        <v>0.19117700578341168</v>
      </c>
      <c r="CP10" s="3">
        <v>7</v>
      </c>
      <c r="CQ10" s="4">
        <v>9.5460378251381511E-6</v>
      </c>
      <c r="CR10" s="4">
        <v>1.0711603181352022E-6</v>
      </c>
      <c r="CS10" s="4">
        <v>1.9071320030400861E-6</v>
      </c>
      <c r="CT10" s="4">
        <v>1.1610549242255948E-3</v>
      </c>
      <c r="CU10" s="4">
        <v>7.5378380899448439E-5</v>
      </c>
      <c r="CV10" s="4">
        <v>1.6991798449402824E-5</v>
      </c>
      <c r="CW10" s="4">
        <v>8.6839856681853802E-6</v>
      </c>
      <c r="CX10" s="4">
        <v>1.2602949315128705E-4</v>
      </c>
      <c r="CY10" s="4">
        <v>2.9314106287700835E-3</v>
      </c>
      <c r="CZ10" s="4">
        <v>1.052620656722736E-2</v>
      </c>
      <c r="DA10" s="4">
        <v>6.2444171225431288E-3</v>
      </c>
      <c r="DB10" s="4" t="s">
        <v>13</v>
      </c>
      <c r="DC10" s="4">
        <v>9.8328519499698321E-3</v>
      </c>
      <c r="DF10" s="4">
        <v>9.9958542392737833E-3</v>
      </c>
      <c r="DG10" s="4">
        <v>4.3154506217056722E-2</v>
      </c>
      <c r="DI10" s="4">
        <v>0.27280477191886326</v>
      </c>
      <c r="DJ10" s="4">
        <v>0.24842431327809414</v>
      </c>
    </row>
    <row r="11" spans="1:114">
      <c r="D11" s="4">
        <v>7</v>
      </c>
      <c r="E11" s="4">
        <v>2.1320159455195491E-2</v>
      </c>
      <c r="F11" s="4">
        <v>8.5118944778717759E-3</v>
      </c>
      <c r="G11" s="4">
        <v>7.8240440499560401E-2</v>
      </c>
      <c r="H11" s="4">
        <v>9.0300232733385832E-2</v>
      </c>
      <c r="I11" s="4">
        <v>8.3108004354424947E-2</v>
      </c>
      <c r="J11" s="4">
        <v>1.1844837203755197E-2</v>
      </c>
      <c r="K11" s="4">
        <v>3.9802910039987913E-2</v>
      </c>
      <c r="L11" s="4">
        <v>4.4847272769303018E-2</v>
      </c>
      <c r="M11" s="4">
        <v>4.8846678738118453E-2</v>
      </c>
      <c r="N11" s="4">
        <v>0.28494402571392202</v>
      </c>
      <c r="O11" s="4">
        <v>9.0282674922898792E-2</v>
      </c>
      <c r="P11" s="4" t="s">
        <v>13</v>
      </c>
      <c r="Q11" s="4">
        <v>0.22187357469739744</v>
      </c>
      <c r="T11" s="4">
        <v>8.0258715459526675E-2</v>
      </c>
      <c r="U11" s="4">
        <v>6.1357184292465956E-2</v>
      </c>
      <c r="W11" s="4">
        <v>0.20956823931932875</v>
      </c>
      <c r="X11" s="4">
        <v>0.32491231706356771</v>
      </c>
      <c r="AA11" s="3">
        <v>8</v>
      </c>
      <c r="AB11" s="4">
        <v>2.5908572813758912E-2</v>
      </c>
      <c r="AC11" s="4">
        <v>1.1738652309994555E-2</v>
      </c>
      <c r="AD11" s="4">
        <v>1.6259880803449464E-2</v>
      </c>
      <c r="AE11" s="4">
        <v>4.193008099400008E-3</v>
      </c>
      <c r="AF11" s="7">
        <v>4.3498454403425175E-5</v>
      </c>
      <c r="AG11" s="4" t="s">
        <v>13</v>
      </c>
      <c r="AH11" s="4">
        <v>2.8050162161663138E-2</v>
      </c>
      <c r="AI11" s="4">
        <v>6.0017263404039879E-2</v>
      </c>
      <c r="AJ11" s="4">
        <v>2.5768287915636325E-2</v>
      </c>
      <c r="AK11" s="4">
        <v>0.24202935762465044</v>
      </c>
      <c r="AL11" s="4">
        <v>4.7682241093205138E-2</v>
      </c>
      <c r="AM11" s="4">
        <v>3.9775714434162598E-2</v>
      </c>
      <c r="AN11" s="4">
        <v>4.1366985488949633E-2</v>
      </c>
      <c r="AO11" s="4"/>
      <c r="AQ11" s="4"/>
      <c r="AT11" s="4">
        <v>0.47094765338221983</v>
      </c>
      <c r="AU11" s="4">
        <v>0.41252310229043171</v>
      </c>
      <c r="AW11" s="4">
        <v>8</v>
      </c>
      <c r="AX11" s="4">
        <v>2.1162487195466341E-4</v>
      </c>
      <c r="AY11" s="4">
        <v>5.7085574222239172E-6</v>
      </c>
      <c r="AZ11" s="4">
        <v>6.9834299561266617E-6</v>
      </c>
      <c r="BA11" s="4">
        <v>6.6893948307853953E-5</v>
      </c>
      <c r="BB11" s="7" t="s">
        <v>13</v>
      </c>
      <c r="BC11" s="4" t="s">
        <v>13</v>
      </c>
      <c r="BD11" s="4">
        <v>7.3618955029626891E-6</v>
      </c>
      <c r="BE11" s="4">
        <v>1.4938347602996351E-5</v>
      </c>
      <c r="BF11" s="4">
        <v>1.050277635030005E-2</v>
      </c>
      <c r="BG11" s="4">
        <v>5.3076288719936859E-2</v>
      </c>
      <c r="BH11" s="4">
        <v>2.5948867007291265E-2</v>
      </c>
      <c r="BI11" s="4">
        <v>3.1088034454013355E-2</v>
      </c>
      <c r="BJ11" s="4">
        <v>1.8262759190321699E-2</v>
      </c>
      <c r="BP11" s="4">
        <v>0.24528188190609262</v>
      </c>
      <c r="BQ11" s="4">
        <v>0.20610948187175909</v>
      </c>
      <c r="BT11" s="3">
        <v>8</v>
      </c>
      <c r="BU11" s="4">
        <v>4.8003819411831546E-4</v>
      </c>
      <c r="BV11" s="4">
        <v>2.7073203849270444E-5</v>
      </c>
      <c r="BW11" s="4">
        <v>2.8363775653278049E-5</v>
      </c>
      <c r="BX11" s="4">
        <v>7.2906360028842605E-5</v>
      </c>
      <c r="BY11" s="7">
        <v>6.0337438586947686E-6</v>
      </c>
      <c r="BZ11" s="4" t="s">
        <v>13</v>
      </c>
      <c r="CA11" s="4">
        <v>1.3406385179361159E-5</v>
      </c>
      <c r="CB11" s="4">
        <v>2.3210709334041869E-5</v>
      </c>
      <c r="CC11" s="4">
        <v>3.0920580031210895E-2</v>
      </c>
      <c r="CD11" s="4">
        <v>4.6021694331716129E-2</v>
      </c>
      <c r="CE11" s="4">
        <v>6.5233177930909816E-3</v>
      </c>
      <c r="CF11" s="4">
        <v>7.9277486655903909E-2</v>
      </c>
      <c r="CG11" s="4">
        <v>4.4100199259798634E-2</v>
      </c>
      <c r="CM11" s="4">
        <v>0.19810103061719009</v>
      </c>
      <c r="CN11" s="4">
        <v>2.3797389910822628E-2</v>
      </c>
      <c r="CP11" s="3">
        <v>8</v>
      </c>
      <c r="CQ11" s="4">
        <v>2.9733562975401846E-5</v>
      </c>
      <c r="CR11" s="4">
        <v>2.767200605903193E-7</v>
      </c>
      <c r="CS11" s="4">
        <v>3.7853785634837037E-6</v>
      </c>
      <c r="CT11" s="4">
        <v>3.4587053577463583E-4</v>
      </c>
      <c r="CU11" s="7" t="s">
        <v>13</v>
      </c>
      <c r="CV11" s="4" t="s">
        <v>13</v>
      </c>
      <c r="CW11" s="4">
        <v>1.089796690062834E-5</v>
      </c>
      <c r="CX11" s="4">
        <v>2.1756084650002573E-5</v>
      </c>
      <c r="CY11" s="4">
        <v>1.2256663847114175E-3</v>
      </c>
      <c r="CZ11" s="4">
        <v>0.15581254703503375</v>
      </c>
      <c r="DA11" s="4">
        <v>5.5736539129559743E-3</v>
      </c>
      <c r="DB11" s="4">
        <v>2.3375879100713228E-2</v>
      </c>
      <c r="DC11" s="4">
        <v>3.6895255629712458E-2</v>
      </c>
      <c r="DI11" s="4">
        <v>0.31380957697025719</v>
      </c>
      <c r="DJ11" s="4">
        <v>6.3671632138906892E-2</v>
      </c>
    </row>
    <row r="12" spans="1:114">
      <c r="D12" s="4">
        <v>8</v>
      </c>
      <c r="E12" s="4">
        <v>0.38000018136058383</v>
      </c>
      <c r="F12" s="4">
        <v>2.7699204055864735E-2</v>
      </c>
      <c r="G12" s="4">
        <v>2.9272280481039723E-2</v>
      </c>
      <c r="H12" s="4">
        <v>1.0577380281702636E-2</v>
      </c>
      <c r="I12" s="7">
        <v>6.4406692139518421E-5</v>
      </c>
      <c r="J12" s="4" t="s">
        <v>13</v>
      </c>
      <c r="K12" s="4">
        <v>0.27969198178684779</v>
      </c>
      <c r="L12" s="4">
        <v>0.10802392261546992</v>
      </c>
      <c r="M12" s="4">
        <v>3.9830137503239944E-2</v>
      </c>
      <c r="N12" s="4">
        <v>2.213375240651367E-2</v>
      </c>
      <c r="O12" s="4">
        <v>6.5082441511683398E-3</v>
      </c>
      <c r="P12" s="4">
        <v>4.1039914768608257E-2</v>
      </c>
      <c r="Q12" s="4">
        <v>6.1560348873066259E-2</v>
      </c>
      <c r="W12" s="4">
        <v>0.28901101348169589</v>
      </c>
      <c r="X12" s="4">
        <v>1.9964665971539345E-2</v>
      </c>
      <c r="AA12" s="3">
        <v>9</v>
      </c>
      <c r="AB12" s="4">
        <v>2.2267187597197011E-2</v>
      </c>
      <c r="AC12" s="4">
        <v>1.5447025483496857E-2</v>
      </c>
      <c r="AD12" s="4">
        <v>1.7263527928901446E-2</v>
      </c>
      <c r="AE12" s="4">
        <v>3.342100640849887E-2</v>
      </c>
      <c r="AF12" s="7">
        <v>2.4689310002228867E-5</v>
      </c>
      <c r="AG12" s="4">
        <v>1.2162268607331789E-2</v>
      </c>
      <c r="AH12" s="4">
        <v>1.1885702209809943E-2</v>
      </c>
      <c r="AI12" s="4" t="s">
        <v>13</v>
      </c>
      <c r="AJ12" s="4">
        <v>6.0938422828621941E-2</v>
      </c>
      <c r="AK12" s="4">
        <v>6.6600563355247944E-2</v>
      </c>
      <c r="AL12" s="4">
        <v>0.2172594078404099</v>
      </c>
      <c r="AM12" s="4">
        <v>0.12669007678966351</v>
      </c>
      <c r="AN12" s="4">
        <v>4.7351380959729322E-2</v>
      </c>
      <c r="AO12" s="4"/>
      <c r="AQ12" s="4"/>
      <c r="AT12" s="4">
        <v>0.13259870026282736</v>
      </c>
      <c r="AU12" s="4" t="s">
        <v>13</v>
      </c>
      <c r="AW12" s="4">
        <v>9</v>
      </c>
      <c r="AX12" s="4">
        <v>2.3844692331542025E-5</v>
      </c>
      <c r="AY12" s="4">
        <v>5.3113594915401751E-6</v>
      </c>
      <c r="AZ12" s="4">
        <v>1.1761127179204237E-5</v>
      </c>
      <c r="BA12" s="4">
        <v>1.0781410235921912E-4</v>
      </c>
      <c r="BB12" s="7" t="s">
        <v>13</v>
      </c>
      <c r="BC12" s="4">
        <v>5.5586758865088382E-5</v>
      </c>
      <c r="BD12" s="4">
        <v>1.1450864836263122E-5</v>
      </c>
      <c r="BE12" s="4" t="s">
        <v>13</v>
      </c>
      <c r="BF12" s="4">
        <v>2.241340780252761E-2</v>
      </c>
      <c r="BG12" s="4">
        <v>5.5917266701140729E-2</v>
      </c>
      <c r="BH12" s="4">
        <v>2.8938881518119939E-2</v>
      </c>
      <c r="BI12" s="4">
        <v>1.9878657022117774E-2</v>
      </c>
      <c r="BJ12" s="4">
        <v>9.4871066397125732E-3</v>
      </c>
      <c r="BP12" s="4">
        <v>5.2338332350163219E-2</v>
      </c>
      <c r="BQ12" s="4" t="s">
        <v>13</v>
      </c>
      <c r="BT12" s="3">
        <v>9</v>
      </c>
      <c r="BU12" s="4">
        <v>1.1299348623805833E-4</v>
      </c>
      <c r="BV12" s="4">
        <v>3.2472004071128522E-5</v>
      </c>
      <c r="BW12" s="4">
        <v>2.6703247391970511E-5</v>
      </c>
      <c r="BX12" s="4">
        <v>4.70765173119485E-4</v>
      </c>
      <c r="BY12" s="7" t="s">
        <v>13</v>
      </c>
      <c r="BZ12" s="4">
        <v>3.0604159768391659E-5</v>
      </c>
      <c r="CA12" s="4">
        <v>4.7677402642415345E-5</v>
      </c>
      <c r="CB12" s="4" t="s">
        <v>13</v>
      </c>
      <c r="CC12" s="4">
        <v>4.3155090821534223E-2</v>
      </c>
      <c r="CD12" s="4">
        <v>5.0265389552241392E-2</v>
      </c>
      <c r="CE12" s="4">
        <v>3.3653892538740821E-2</v>
      </c>
      <c r="CF12" s="4">
        <v>4.4387318936964411E-2</v>
      </c>
      <c r="CG12" s="4">
        <v>2.8612960621426747E-2</v>
      </c>
      <c r="CM12" s="4">
        <v>0.11466785143091728</v>
      </c>
      <c r="CN12" s="4" t="s">
        <v>13</v>
      </c>
      <c r="CP12" s="3">
        <v>9</v>
      </c>
      <c r="CQ12" s="4">
        <v>5.5344939255757579E-6</v>
      </c>
      <c r="CR12" s="4">
        <v>2.6458010289257795E-6</v>
      </c>
      <c r="CS12" s="4">
        <v>1.946696278471257E-7</v>
      </c>
      <c r="CT12" s="4">
        <v>9.6023240443657726E-5</v>
      </c>
      <c r="CU12" s="7" t="s">
        <v>13</v>
      </c>
      <c r="CV12" s="4">
        <v>7.1659055381831553E-5</v>
      </c>
      <c r="CW12" s="4">
        <v>7.802935259553633E-6</v>
      </c>
      <c r="CX12" s="4" t="s">
        <v>13</v>
      </c>
      <c r="CY12" s="4">
        <v>2.6740255607137289E-3</v>
      </c>
      <c r="CZ12" s="4">
        <v>6.1412091929891749E-3</v>
      </c>
      <c r="DA12" s="4">
        <v>2.7326262870362897E-2</v>
      </c>
      <c r="DB12" s="4">
        <v>1.2194923169837956E-2</v>
      </c>
      <c r="DC12" s="4">
        <v>1.0189611644628074E-2</v>
      </c>
      <c r="DI12" s="4">
        <v>0.10524257447020931</v>
      </c>
      <c r="DJ12" s="4" t="s">
        <v>13</v>
      </c>
    </row>
    <row r="13" spans="1:114">
      <c r="D13" s="4">
        <v>9</v>
      </c>
      <c r="E13" s="4">
        <v>0.43147169157469484</v>
      </c>
      <c r="F13" s="4">
        <v>8.4748699356482507E-2</v>
      </c>
      <c r="G13" s="4">
        <v>6.3685542162334588E-2</v>
      </c>
      <c r="H13" s="4">
        <v>4.5404826547632206E-2</v>
      </c>
      <c r="I13" s="7">
        <v>4.1192439784284823E-5</v>
      </c>
      <c r="J13" s="4">
        <v>2.456250953315408E-2</v>
      </c>
      <c r="K13" s="4">
        <v>4.6196727335655989E-2</v>
      </c>
      <c r="L13" s="4" t="s">
        <v>13</v>
      </c>
      <c r="M13" s="4">
        <v>0.18727918048832656</v>
      </c>
      <c r="N13" s="4">
        <v>0.12424573947572902</v>
      </c>
      <c r="O13" s="4">
        <v>0.52265863897653309</v>
      </c>
      <c r="P13" s="4">
        <v>0.12249116224134875</v>
      </c>
      <c r="Q13" s="4">
        <v>6.9691685275626719E-2</v>
      </c>
      <c r="W13" s="4">
        <v>0.10478223631019253</v>
      </c>
      <c r="X13" s="4" t="s">
        <v>13</v>
      </c>
      <c r="AA13" s="3">
        <v>10</v>
      </c>
      <c r="AB13" s="4">
        <v>8.0825095886898918E-3</v>
      </c>
      <c r="AC13" s="4">
        <v>1.991262973683423E-2</v>
      </c>
      <c r="AD13" s="4">
        <v>6.0167803249761486E-3</v>
      </c>
      <c r="AE13" s="4">
        <v>9.6321959383918552E-3</v>
      </c>
      <c r="AF13" s="4">
        <v>8.6710581293048348E-3</v>
      </c>
      <c r="AG13" s="4">
        <v>1.3650403662546879E-2</v>
      </c>
      <c r="AH13" s="4">
        <v>3.9042429765403446E-2</v>
      </c>
      <c r="AI13" s="4">
        <v>4.2286969132037056E-2</v>
      </c>
      <c r="AJ13" s="4">
        <v>4.9150973446462361E-2</v>
      </c>
      <c r="AK13" s="4">
        <v>3.3481955520806357E-2</v>
      </c>
      <c r="AL13" s="4">
        <v>4.6375024159857753E-2</v>
      </c>
      <c r="AM13" s="4">
        <v>0.24431855917782239</v>
      </c>
      <c r="AN13" s="4">
        <v>3.5040994463185093E-2</v>
      </c>
      <c r="AO13" s="4"/>
      <c r="AQ13" s="4"/>
      <c r="AT13" s="4">
        <v>1</v>
      </c>
      <c r="AU13" s="4">
        <v>0.10547561237348273</v>
      </c>
      <c r="AW13" s="4">
        <v>10</v>
      </c>
      <c r="AX13" s="4">
        <v>2.3731641678949976E-5</v>
      </c>
      <c r="AY13" s="4">
        <v>4.8660846806596595E-4</v>
      </c>
      <c r="AZ13" s="4">
        <v>4.2138032951341099E-6</v>
      </c>
      <c r="BA13" s="4">
        <v>5.5924920816057357E-5</v>
      </c>
      <c r="BB13" s="4">
        <v>1.4598146445820439E-5</v>
      </c>
      <c r="BC13" s="4">
        <v>1.1890896035330275E-5</v>
      </c>
      <c r="BD13" s="4">
        <v>2.5863620841829613E-6</v>
      </c>
      <c r="BE13" s="4">
        <v>2.0781232290242942E-5</v>
      </c>
      <c r="BF13" s="4">
        <v>3.0900080512746959E-2</v>
      </c>
      <c r="BG13" s="4">
        <v>1.7018208522460852E-2</v>
      </c>
      <c r="BH13" s="4">
        <v>1.685868555377833E-2</v>
      </c>
      <c r="BI13" s="4">
        <v>0.14542629773999546</v>
      </c>
      <c r="BJ13" s="4">
        <v>4.0118670410045798E-2</v>
      </c>
      <c r="BP13" s="4">
        <v>0.12754470590588318</v>
      </c>
      <c r="BQ13" s="4">
        <v>8.6622970801166516E-2</v>
      </c>
      <c r="BT13" s="3">
        <v>10</v>
      </c>
      <c r="BU13" s="4">
        <v>5.8118649370279691E-5</v>
      </c>
      <c r="BV13" s="4">
        <v>4.5369358526373545E-4</v>
      </c>
      <c r="BW13" s="4">
        <v>1.8951214027926541E-5</v>
      </c>
      <c r="BX13" s="4">
        <v>2.779507682238694E-4</v>
      </c>
      <c r="BY13" s="4">
        <v>1.4040339482122253E-4</v>
      </c>
      <c r="BZ13" s="4">
        <v>1.3031147792576984E-5</v>
      </c>
      <c r="CA13" s="4">
        <v>3.2687193850991968E-5</v>
      </c>
      <c r="CB13" s="4">
        <v>1.4747806554162382E-4</v>
      </c>
      <c r="CC13" s="4">
        <v>3.6671348643904304E-2</v>
      </c>
      <c r="CD13" s="4">
        <v>2.3179049920966761E-2</v>
      </c>
      <c r="CE13" s="4">
        <v>4.7575738723028178E-2</v>
      </c>
      <c r="CF13" s="4">
        <v>0.34611743388441474</v>
      </c>
      <c r="CG13" s="4">
        <v>0.1167928580662041</v>
      </c>
      <c r="CM13" s="4">
        <v>0.20031823570520171</v>
      </c>
      <c r="CN13" s="4">
        <v>0.10406346003814791</v>
      </c>
      <c r="CP13" s="3">
        <v>10</v>
      </c>
      <c r="CQ13" s="4">
        <v>7.648563198127102E-6</v>
      </c>
      <c r="CR13" s="4">
        <v>4.0442425248438099E-3</v>
      </c>
      <c r="CS13" s="4">
        <v>7.0100942837241079E-6</v>
      </c>
      <c r="CT13" s="4">
        <v>8.6419262193398209E-6</v>
      </c>
      <c r="CU13" s="4">
        <v>4.1800664058990576E-5</v>
      </c>
      <c r="CV13" s="4">
        <v>2.6197847122193468E-5</v>
      </c>
      <c r="CW13" s="4">
        <v>2.9251482951166392E-5</v>
      </c>
      <c r="CX13" s="4">
        <v>1.2895767905726489E-4</v>
      </c>
      <c r="CY13" s="4">
        <v>3.456987973733794E-3</v>
      </c>
      <c r="CZ13" s="4">
        <v>4.0325172030989502E-3</v>
      </c>
      <c r="DA13" s="4">
        <v>1.5165046879091254E-2</v>
      </c>
      <c r="DB13" s="4">
        <v>9.0811613418701226E-2</v>
      </c>
      <c r="DC13" s="4">
        <v>4.5353981881389796E-2</v>
      </c>
      <c r="DI13" s="4">
        <v>0.16886870685317135</v>
      </c>
      <c r="DJ13" s="4">
        <v>7.3299560437225728E-2</v>
      </c>
    </row>
    <row r="14" spans="1:114">
      <c r="D14" s="4">
        <v>10</v>
      </c>
      <c r="E14" s="4">
        <v>3.6595357107465039E-2</v>
      </c>
      <c r="F14" s="4">
        <v>0.1624417100275615</v>
      </c>
      <c r="G14" s="4">
        <v>2.4309099781627905E-2</v>
      </c>
      <c r="H14" s="4">
        <v>3.8448488514882695E-2</v>
      </c>
      <c r="I14" s="4">
        <v>2.2403997057717537E-2</v>
      </c>
      <c r="J14" s="4">
        <v>4.2837674587851808E-2</v>
      </c>
      <c r="K14" s="4">
        <v>0.23376728826985865</v>
      </c>
      <c r="L14" s="4">
        <v>5.823682747795246E-2</v>
      </c>
      <c r="M14" s="4">
        <v>8.2343541063112924E-2</v>
      </c>
      <c r="N14" s="4">
        <v>4.3892243619216724E-2</v>
      </c>
      <c r="O14" s="4">
        <v>8.6021426839185511E-2</v>
      </c>
      <c r="P14" s="4">
        <v>0.38857149585392914</v>
      </c>
      <c r="Q14" s="4">
        <v>1.583345807788655E-2</v>
      </c>
      <c r="W14" s="4">
        <v>0.92399292213623141</v>
      </c>
      <c r="X14" s="4">
        <v>3.0091223924267899E-2</v>
      </c>
      <c r="AA14" s="3">
        <v>11</v>
      </c>
      <c r="AB14" s="4">
        <v>4.8848699403640358E-3</v>
      </c>
      <c r="AC14" s="4">
        <v>7.0192282834479229E-3</v>
      </c>
      <c r="AD14" s="4">
        <v>1.2901418282847228E-2</v>
      </c>
      <c r="AE14" s="4">
        <v>4.0349313331070951E-3</v>
      </c>
      <c r="AF14" s="4">
        <v>1.2537313788106991E-2</v>
      </c>
      <c r="AG14" s="4" t="s">
        <v>13</v>
      </c>
      <c r="AH14" s="4">
        <v>2.4024100850136502E-2</v>
      </c>
      <c r="AI14" s="4">
        <v>8.9953475559667734E-2</v>
      </c>
      <c r="AJ14" s="7">
        <v>5.7474511523057388E-4</v>
      </c>
      <c r="AK14" s="4">
        <v>9.1085292333078174E-2</v>
      </c>
      <c r="AL14" s="4">
        <v>8.1482532363178845E-2</v>
      </c>
      <c r="AM14" s="4">
        <v>4.5422045817398546E-2</v>
      </c>
      <c r="AN14" s="4">
        <v>7.4478913081495957E-2</v>
      </c>
      <c r="AO14" s="4"/>
      <c r="AQ14" s="4"/>
      <c r="AT14" s="4">
        <v>0.24633867450896976</v>
      </c>
      <c r="AU14" s="4">
        <v>0.19194643217166496</v>
      </c>
      <c r="AW14" s="4">
        <v>11</v>
      </c>
      <c r="AX14" s="4">
        <v>4.9841420184996656E-6</v>
      </c>
      <c r="AY14" s="4">
        <v>1.8227977795778397E-5</v>
      </c>
      <c r="AZ14" s="4">
        <v>7.8306913782148587E-5</v>
      </c>
      <c r="BA14" s="4">
        <v>1.0283002670330705E-4</v>
      </c>
      <c r="BB14" s="4">
        <v>1.545720751737934E-5</v>
      </c>
      <c r="BC14" s="4" t="s">
        <v>13</v>
      </c>
      <c r="BD14" s="4">
        <v>1.0248362931739901E-5</v>
      </c>
      <c r="BE14" s="4">
        <v>6.0295498501137076E-5</v>
      </c>
      <c r="BF14" s="7">
        <v>1.1060044568334648E-3</v>
      </c>
      <c r="BG14" s="4">
        <v>8.6242299832828672E-3</v>
      </c>
      <c r="BH14" s="4">
        <v>6.3239052238414847E-2</v>
      </c>
      <c r="BI14" s="4">
        <v>2.4147465141526832E-2</v>
      </c>
      <c r="BJ14" s="4">
        <v>4.5723686025826001E-2</v>
      </c>
      <c r="BP14" s="4">
        <v>0.21725334319725559</v>
      </c>
      <c r="BQ14" s="4">
        <v>0.16021847592704744</v>
      </c>
      <c r="BT14" s="3">
        <v>11</v>
      </c>
      <c r="BU14" s="4">
        <v>7.1688813217905634E-6</v>
      </c>
      <c r="BV14" s="4">
        <v>2.7440545111904856E-5</v>
      </c>
      <c r="BW14" s="4">
        <v>4.7691178250351685E-4</v>
      </c>
      <c r="BX14" s="4">
        <v>1.0968447316626181E-5</v>
      </c>
      <c r="BY14" s="4">
        <v>2.6891586263412769E-5</v>
      </c>
      <c r="BZ14" s="4" t="s">
        <v>13</v>
      </c>
      <c r="CA14" s="4">
        <v>6.6307535356226852E-5</v>
      </c>
      <c r="CB14" s="4">
        <v>1.6172660218827809E-4</v>
      </c>
      <c r="CC14" s="7">
        <v>7.9129655140701977E-5</v>
      </c>
      <c r="CD14" s="4">
        <v>1.325562321241289E-2</v>
      </c>
      <c r="CE14" s="4">
        <v>0.13312195668577367</v>
      </c>
      <c r="CF14" s="4">
        <v>5.9765739747804227E-2</v>
      </c>
      <c r="CG14" s="4">
        <v>0.1156384768679521</v>
      </c>
      <c r="CM14" s="4">
        <v>0.39788376331963893</v>
      </c>
      <c r="CN14" s="4">
        <v>0.17097893184092597</v>
      </c>
      <c r="CP14" s="3">
        <v>11</v>
      </c>
      <c r="CQ14" s="4">
        <v>1.356386849094371E-6</v>
      </c>
      <c r="CR14" s="4">
        <v>3.2754250738436357E-6</v>
      </c>
      <c r="CS14" s="4">
        <v>7.7475374176547845E-5</v>
      </c>
      <c r="CT14" s="4">
        <v>3.2793455623915867E-6</v>
      </c>
      <c r="CU14" s="4">
        <v>1.0401335277043717E-5</v>
      </c>
      <c r="CV14" s="4" t="s">
        <v>13</v>
      </c>
      <c r="CW14" s="4">
        <v>1.0776862863196478E-5</v>
      </c>
      <c r="CX14" s="4">
        <v>7.1317719400720088E-5</v>
      </c>
      <c r="CY14" s="7">
        <v>4.2817790125989288E-5</v>
      </c>
      <c r="CZ14" s="4">
        <v>3.7432186634909115E-3</v>
      </c>
      <c r="DA14" s="4">
        <v>9.6312092245712973E-3</v>
      </c>
      <c r="DB14" s="4">
        <v>5.1394723396321262E-3</v>
      </c>
      <c r="DC14" s="4">
        <v>6.4379005958279528E-2</v>
      </c>
      <c r="DI14" s="4">
        <v>0.22648804549423476</v>
      </c>
      <c r="DJ14" s="4">
        <v>0.16889844134129514</v>
      </c>
    </row>
    <row r="15" spans="1:114">
      <c r="D15" s="4">
        <v>11</v>
      </c>
      <c r="E15" s="4">
        <v>2.8956839700770589E-2</v>
      </c>
      <c r="F15" s="4">
        <v>2.186005019795902E-2</v>
      </c>
      <c r="G15" s="4">
        <v>4.368614128020943E-2</v>
      </c>
      <c r="H15" s="4">
        <v>9.126073942468246E-3</v>
      </c>
      <c r="I15" s="4">
        <v>3.9430542069784795E-2</v>
      </c>
      <c r="K15" s="4">
        <v>0.16957610351207855</v>
      </c>
      <c r="L15" s="4">
        <v>0.11066350979969107</v>
      </c>
      <c r="M15" s="7">
        <v>8.1264932382725638E-4</v>
      </c>
      <c r="N15" s="4">
        <v>0.16231882042014964</v>
      </c>
      <c r="O15" s="4">
        <v>8.4362876104251416E-2</v>
      </c>
      <c r="P15" s="4">
        <v>4.9994691210697821E-2</v>
      </c>
      <c r="Q15" s="4">
        <v>5.4496870392559363E-2</v>
      </c>
      <c r="W15" s="4">
        <v>0.12234577910572271</v>
      </c>
      <c r="X15" s="4">
        <v>4.8814209128821312E-2</v>
      </c>
      <c r="AA15" s="3">
        <v>12</v>
      </c>
      <c r="AB15" s="4">
        <v>4.5645736176687024E-3</v>
      </c>
      <c r="AC15" s="4">
        <v>7.8045453243508756E-3</v>
      </c>
      <c r="AD15" s="4">
        <v>2.6658347405532228E-2</v>
      </c>
      <c r="AE15" s="4">
        <v>4.0537083242915672E-3</v>
      </c>
      <c r="AF15" s="4">
        <v>2.6715074695042092E-2</v>
      </c>
      <c r="AG15" s="4" t="s">
        <v>13</v>
      </c>
      <c r="AH15" s="4" t="s">
        <v>13</v>
      </c>
      <c r="AI15" s="4">
        <v>6.9861820662100629E-2</v>
      </c>
      <c r="AJ15" s="4">
        <v>2.7669568127085663E-2</v>
      </c>
      <c r="AK15" s="4" t="s">
        <v>13</v>
      </c>
      <c r="AL15" s="4">
        <v>2.0219508080448305E-2</v>
      </c>
      <c r="AM15" s="4">
        <v>6.8570008411678401E-2</v>
      </c>
      <c r="AN15" s="4">
        <v>2.0602157304550728E-2</v>
      </c>
      <c r="AO15" s="4"/>
      <c r="AQ15" s="4"/>
      <c r="AT15" s="4">
        <v>0.14526301403107197</v>
      </c>
      <c r="AU15" s="4">
        <v>0.64091616932405004</v>
      </c>
      <c r="AW15" s="4">
        <v>12</v>
      </c>
      <c r="AX15" s="4">
        <v>9.9683562946500929E-6</v>
      </c>
      <c r="AY15" s="4">
        <v>2.7329348803866651E-6</v>
      </c>
      <c r="AZ15" s="4">
        <v>1.069529930906668E-4</v>
      </c>
      <c r="BA15" s="4">
        <v>5.5589975620516733E-5</v>
      </c>
      <c r="BB15" s="4">
        <v>3.6739952050725557E-5</v>
      </c>
      <c r="BC15" s="4" t="s">
        <v>13</v>
      </c>
      <c r="BD15" s="4" t="s">
        <v>13</v>
      </c>
      <c r="BE15" s="4">
        <v>6.945664234119966E-5</v>
      </c>
      <c r="BF15" s="4">
        <v>1.2255419471125994E-2</v>
      </c>
      <c r="BG15" s="4" t="s">
        <v>13</v>
      </c>
      <c r="BH15" s="4">
        <v>2.8338673353854368E-3</v>
      </c>
      <c r="BI15" s="4">
        <v>1.4207700057281858E-2</v>
      </c>
      <c r="BJ15" s="4">
        <v>1.8186065114660698E-3</v>
      </c>
      <c r="BP15" s="4">
        <v>2.9314336141924219E-2</v>
      </c>
      <c r="BQ15" s="4">
        <v>0.20487568255304858</v>
      </c>
      <c r="BT15" s="3">
        <v>12</v>
      </c>
      <c r="BU15" s="4">
        <v>9.1446235844296503E-6</v>
      </c>
      <c r="BV15" s="4">
        <v>2.2008069691710319E-5</v>
      </c>
      <c r="BW15" s="4">
        <v>3.6305739000304198E-4</v>
      </c>
      <c r="BX15" s="4">
        <v>3.347583412708177E-4</v>
      </c>
      <c r="BY15" s="4">
        <v>4.3235096574881232E-5</v>
      </c>
      <c r="BZ15" s="4" t="s">
        <v>13</v>
      </c>
      <c r="CA15" s="4" t="s">
        <v>13</v>
      </c>
      <c r="CB15" s="4">
        <v>2.2912574300240418E-4</v>
      </c>
      <c r="CC15" s="4">
        <v>1.4170372706625432E-2</v>
      </c>
      <c r="CD15" s="4" t="s">
        <v>13</v>
      </c>
      <c r="CE15" s="4">
        <v>1.0488013392387028E-2</v>
      </c>
      <c r="CF15" s="4">
        <v>4.3395977795702659E-2</v>
      </c>
      <c r="CG15" s="4">
        <v>6.6955398307687788E-3</v>
      </c>
      <c r="CM15" s="4">
        <v>5.6570539440959945E-2</v>
      </c>
      <c r="CN15" s="4">
        <v>0.29436766145976584</v>
      </c>
      <c r="CP15" s="3">
        <v>12</v>
      </c>
      <c r="CQ15" s="4">
        <v>4.1762764382491687E-6</v>
      </c>
      <c r="CR15" s="4">
        <v>7.4062209868378342E-6</v>
      </c>
      <c r="CS15" s="4">
        <v>1.4208932570578313E-5</v>
      </c>
      <c r="CT15" s="4">
        <v>1.085459047147095E-5</v>
      </c>
      <c r="CU15" s="4">
        <v>2.0040491803083248E-4</v>
      </c>
      <c r="CV15" s="4" t="s">
        <v>13</v>
      </c>
      <c r="CW15" s="4" t="s">
        <v>13</v>
      </c>
      <c r="CX15" s="4">
        <v>9.495268723286577E-5</v>
      </c>
      <c r="CY15" s="4">
        <v>2.5673080495119136E-3</v>
      </c>
      <c r="CZ15" s="4" t="s">
        <v>13</v>
      </c>
      <c r="DA15" s="4">
        <v>1.6920094832128731E-3</v>
      </c>
      <c r="DB15" s="4">
        <v>1.0757624667081729E-2</v>
      </c>
      <c r="DC15" s="4">
        <v>6.7721722565347734E-3</v>
      </c>
      <c r="DI15" s="4">
        <v>5.2221039762184104E-2</v>
      </c>
      <c r="DJ15" s="4">
        <v>0.16433482115603859</v>
      </c>
    </row>
    <row r="16" spans="1:114">
      <c r="D16" s="4">
        <v>12</v>
      </c>
      <c r="E16" s="4">
        <v>2.1085691249498127E-2</v>
      </c>
      <c r="F16" s="4">
        <v>3.2475046266168241E-2</v>
      </c>
      <c r="G16" s="4">
        <v>6.8330290839916E-2</v>
      </c>
      <c r="H16" s="4">
        <v>1.553363990639493E-2</v>
      </c>
      <c r="I16" s="4">
        <v>6.5038464868640483E-2</v>
      </c>
      <c r="K16" s="4" t="s">
        <v>13</v>
      </c>
      <c r="L16" s="4">
        <v>0.12272587491266025</v>
      </c>
      <c r="M16" s="4">
        <v>6.0914593894809535E-2</v>
      </c>
      <c r="N16" s="4" t="s">
        <v>13</v>
      </c>
      <c r="O16" s="4">
        <v>5.8358344797485355E-2</v>
      </c>
      <c r="P16" s="4">
        <v>5.8188227565870831E-2</v>
      </c>
      <c r="Q16" s="4">
        <v>4.2737908749044769E-2</v>
      </c>
      <c r="W16" s="4">
        <v>0.15814563999810707</v>
      </c>
      <c r="X16" s="4">
        <v>0.47452263150766916</v>
      </c>
      <c r="AA16" s="3">
        <v>13</v>
      </c>
      <c r="AB16" s="4">
        <v>2.9004645888254317E-3</v>
      </c>
      <c r="AC16" s="4">
        <v>8.6649268065719272E-3</v>
      </c>
      <c r="AD16" s="4">
        <v>2.7990874032616077E-3</v>
      </c>
      <c r="AE16" s="4">
        <v>2.6516660133796669E-2</v>
      </c>
      <c r="AF16" s="4">
        <v>9.8185342589040908E-2</v>
      </c>
      <c r="AG16" s="4" t="s">
        <v>13</v>
      </c>
      <c r="AH16" s="4">
        <v>5.2128794277308002E-2</v>
      </c>
      <c r="AI16" s="4">
        <v>0.12039228960852433</v>
      </c>
      <c r="AJ16" s="4">
        <v>5.469613203285624E-2</v>
      </c>
      <c r="AK16" s="4" t="s">
        <v>13</v>
      </c>
      <c r="AL16" s="4">
        <v>5.0349087814294487E-2</v>
      </c>
      <c r="AM16" s="4">
        <v>7.8296497508068053E-2</v>
      </c>
      <c r="AN16" s="4">
        <v>4.6537054080960615E-2</v>
      </c>
      <c r="AO16" s="4"/>
      <c r="AQ16" s="4"/>
      <c r="AT16" s="4" t="s">
        <v>13</v>
      </c>
      <c r="AU16" s="4" t="s">
        <v>13</v>
      </c>
      <c r="AW16" s="4">
        <v>13</v>
      </c>
      <c r="AX16" s="4">
        <v>6.8325971453732787E-6</v>
      </c>
      <c r="AY16" s="4">
        <v>3.4322388327315241E-6</v>
      </c>
      <c r="AZ16" s="4">
        <v>8.9814244531221285E-5</v>
      </c>
      <c r="BA16" s="4">
        <v>3.3168070206020364E-4</v>
      </c>
      <c r="BB16" s="4">
        <v>4.2419098250369579E-5</v>
      </c>
      <c r="BC16" s="4" t="s">
        <v>13</v>
      </c>
      <c r="BD16" s="4">
        <v>3.7520068673526203E-5</v>
      </c>
      <c r="BE16" s="4">
        <v>4.5971536668780993E-5</v>
      </c>
      <c r="BF16" s="4">
        <v>2.4591420444353494E-2</v>
      </c>
      <c r="BG16" s="4" t="s">
        <v>13</v>
      </c>
      <c r="BH16" s="4">
        <v>1.7871638981277162E-2</v>
      </c>
      <c r="BI16" s="4">
        <v>5.9193797717723193E-2</v>
      </c>
      <c r="BJ16" s="4">
        <v>4.2111447510968132E-2</v>
      </c>
      <c r="BP16" s="4" t="s">
        <v>13</v>
      </c>
      <c r="BQ16" s="4" t="s">
        <v>13</v>
      </c>
      <c r="BT16" s="3">
        <v>13</v>
      </c>
      <c r="BU16" s="4">
        <v>1.0153766480771859E-6</v>
      </c>
      <c r="BV16" s="4">
        <v>1.668349027385059E-5</v>
      </c>
      <c r="BW16" s="4">
        <v>3.1026280356050723E-5</v>
      </c>
      <c r="BX16" s="4">
        <v>2.090970020557842E-3</v>
      </c>
      <c r="BY16" s="4">
        <v>1.3397074920090674E-4</v>
      </c>
      <c r="BZ16" s="4" t="s">
        <v>13</v>
      </c>
      <c r="CA16" s="4">
        <v>3.8795782232880036E-5</v>
      </c>
      <c r="CB16" s="4">
        <v>9.2376962912398076E-5</v>
      </c>
      <c r="CC16" s="4">
        <v>3.4144202756742091E-2</v>
      </c>
      <c r="CD16" s="4" t="s">
        <v>13</v>
      </c>
      <c r="CE16" s="4">
        <v>5.6956877260002085E-2</v>
      </c>
      <c r="CF16" s="4">
        <v>0.27291415170806183</v>
      </c>
      <c r="CG16" s="4">
        <v>0.22297156109225069</v>
      </c>
      <c r="CM16" s="4" t="s">
        <v>13</v>
      </c>
      <c r="CN16" s="4" t="s">
        <v>13</v>
      </c>
      <c r="CP16" s="3">
        <v>13</v>
      </c>
      <c r="CQ16" s="4">
        <v>1.9495017172452968E-6</v>
      </c>
      <c r="CR16" s="4">
        <v>1.3706136107089997E-6</v>
      </c>
      <c r="CS16" s="4" t="s">
        <v>13</v>
      </c>
      <c r="CT16" s="4">
        <v>8.5120433372547184E-5</v>
      </c>
      <c r="CU16" s="4">
        <v>1.4676067475244119E-4</v>
      </c>
      <c r="CV16" s="4" t="s">
        <v>13</v>
      </c>
      <c r="CW16" s="4">
        <v>6.9793051827437592E-5</v>
      </c>
      <c r="CX16" s="4">
        <v>4.8172885723603597E-5</v>
      </c>
      <c r="CY16" s="4">
        <v>4.5001675815177092E-3</v>
      </c>
      <c r="CZ16" s="4" t="s">
        <v>13</v>
      </c>
      <c r="DA16" s="4">
        <v>1.1181193784042196E-2</v>
      </c>
      <c r="DB16" s="4">
        <v>8.6701056901155982E-2</v>
      </c>
      <c r="DC16" s="4">
        <v>9.0712807817286047E-3</v>
      </c>
      <c r="DI16" s="4" t="s">
        <v>13</v>
      </c>
      <c r="DJ16" s="4" t="s">
        <v>13</v>
      </c>
    </row>
    <row r="17" spans="4:114">
      <c r="D17" s="4">
        <v>13</v>
      </c>
      <c r="E17" s="4">
        <v>1.3607281748186683E-2</v>
      </c>
      <c r="F17" s="4">
        <v>8.0666447812286657E-2</v>
      </c>
      <c r="G17" s="4">
        <v>8.3446579386208357E-3</v>
      </c>
      <c r="H17" s="4">
        <v>0.13311648488305328</v>
      </c>
      <c r="I17" s="4">
        <v>0.12987858870575941</v>
      </c>
      <c r="K17" s="4">
        <v>0.13561937361444604</v>
      </c>
      <c r="L17" s="4">
        <v>0.30159137035576561</v>
      </c>
      <c r="M17" s="4">
        <v>7.7601429525615467E-2</v>
      </c>
      <c r="N17" s="4" t="s">
        <v>13</v>
      </c>
      <c r="O17" s="4">
        <v>9.7407540548940907E-2</v>
      </c>
      <c r="P17" s="4">
        <v>8.9789424016748817E-2</v>
      </c>
      <c r="Q17" s="4">
        <v>4.6861668938885069E-2</v>
      </c>
      <c r="W17" s="4" t="s">
        <v>13</v>
      </c>
      <c r="X17" s="4" t="s">
        <v>13</v>
      </c>
      <c r="AA17" s="3">
        <v>14</v>
      </c>
      <c r="AB17" s="7">
        <v>2.4998783291961139E-4</v>
      </c>
      <c r="AC17" s="4">
        <v>6.3578194049565308E-3</v>
      </c>
      <c r="AD17" s="4">
        <v>4.2290792292125574E-2</v>
      </c>
      <c r="AE17" s="4">
        <v>5.1180109266264394E-2</v>
      </c>
      <c r="AF17" s="4">
        <v>3.2082931424565746E-2</v>
      </c>
      <c r="AG17" s="4" t="s">
        <v>13</v>
      </c>
      <c r="AH17" s="4" t="s">
        <v>13</v>
      </c>
      <c r="AI17" s="4">
        <v>0.14993398786174039</v>
      </c>
      <c r="AJ17" s="4">
        <v>7.2090375437526527E-2</v>
      </c>
      <c r="AK17" s="4" t="s">
        <v>13</v>
      </c>
      <c r="AL17" s="4">
        <v>3.3300631117220522E-2</v>
      </c>
      <c r="AM17" s="4">
        <v>0.17145923858728623</v>
      </c>
      <c r="AN17" s="4">
        <v>0.22141830335967677</v>
      </c>
      <c r="AO17" s="4"/>
      <c r="AQ17" s="4"/>
      <c r="AT17" s="4">
        <v>0.22320358527378184</v>
      </c>
      <c r="AU17" s="4" t="s">
        <v>13</v>
      </c>
      <c r="AW17" s="4">
        <v>14</v>
      </c>
      <c r="AX17" s="7">
        <v>4.4414947061741955E-6</v>
      </c>
      <c r="AY17" s="4">
        <v>3.3251563793003395E-6</v>
      </c>
      <c r="AZ17" s="4">
        <v>1.1644826255444403E-4</v>
      </c>
      <c r="BA17" s="4">
        <v>1.204670829406796E-4</v>
      </c>
      <c r="BB17" s="4">
        <v>3.5895947872588485E-5</v>
      </c>
      <c r="BC17" s="4" t="s">
        <v>13</v>
      </c>
      <c r="BD17" s="4" t="s">
        <v>13</v>
      </c>
      <c r="BE17" s="4">
        <v>1.7440704433559771E-4</v>
      </c>
      <c r="BF17" s="4">
        <v>1.3935717208936809E-2</v>
      </c>
      <c r="BG17" s="4" t="s">
        <v>13</v>
      </c>
      <c r="BH17" s="4">
        <v>6.9657344879138485E-3</v>
      </c>
      <c r="BI17" s="4">
        <v>6.0766104600518608E-2</v>
      </c>
      <c r="BJ17" s="4">
        <v>6.5027971691734021E-2</v>
      </c>
      <c r="BP17" s="4">
        <v>0.11582458455384631</v>
      </c>
      <c r="BQ17" s="4" t="s">
        <v>13</v>
      </c>
      <c r="BT17" s="3">
        <v>14</v>
      </c>
      <c r="BU17" s="7">
        <v>1.970675158911498E-7</v>
      </c>
      <c r="BV17" s="4">
        <v>4.0295745668192733E-5</v>
      </c>
      <c r="BW17" s="4">
        <v>3.9873365260019022E-4</v>
      </c>
      <c r="BX17" s="4">
        <v>6.2322130546065945E-4</v>
      </c>
      <c r="BY17" s="4">
        <v>5.2601802221525035E-5</v>
      </c>
      <c r="BZ17" s="4" t="s">
        <v>13</v>
      </c>
      <c r="CA17" s="4" t="s">
        <v>13</v>
      </c>
      <c r="CB17" s="4">
        <v>1.9919219515041978E-4</v>
      </c>
      <c r="CC17" s="4">
        <v>2.4360195867265226E-2</v>
      </c>
      <c r="CD17" s="4" t="s">
        <v>13</v>
      </c>
      <c r="CE17" s="4">
        <v>2.9369120908736567E-2</v>
      </c>
      <c r="CF17" s="4">
        <v>0.14574548656975125</v>
      </c>
      <c r="CG17" s="4">
        <v>0.12499505264639864</v>
      </c>
      <c r="CM17" s="4">
        <v>0.16881150110151183</v>
      </c>
      <c r="CN17" s="4" t="s">
        <v>13</v>
      </c>
      <c r="CP17" s="3">
        <v>14</v>
      </c>
      <c r="CQ17" s="7" t="s">
        <v>13</v>
      </c>
      <c r="CR17" s="4">
        <v>4.0822526213149936E-6</v>
      </c>
      <c r="CS17" s="4">
        <v>1.1382863935545106E-5</v>
      </c>
      <c r="CT17" s="4">
        <v>1.5549384032929292E-4</v>
      </c>
      <c r="CU17" s="4">
        <v>2.9312598879171877E-5</v>
      </c>
      <c r="CV17" s="4" t="s">
        <v>13</v>
      </c>
      <c r="CW17" s="4" t="s">
        <v>13</v>
      </c>
      <c r="CX17" s="4">
        <v>4.145121013940253E-4</v>
      </c>
      <c r="CY17" s="4">
        <v>4.3349378584361439E-3</v>
      </c>
      <c r="CZ17" s="4" t="s">
        <v>13</v>
      </c>
      <c r="DA17" s="4">
        <v>5.2247083442811607E-3</v>
      </c>
      <c r="DB17" s="4">
        <v>8.1481147953100949E-2</v>
      </c>
      <c r="DC17" s="4">
        <v>9.0328099724470826E-2</v>
      </c>
      <c r="DI17" s="4">
        <v>0.15717456416581135</v>
      </c>
      <c r="DJ17" s="4" t="s">
        <v>13</v>
      </c>
    </row>
    <row r="18" spans="4:114">
      <c r="D18" s="4">
        <v>14</v>
      </c>
      <c r="E18" s="7">
        <v>2.2739819629005354E-4</v>
      </c>
      <c r="F18" s="4">
        <v>2.7627875512087091E-2</v>
      </c>
      <c r="G18" s="4">
        <v>0.10561709253436853</v>
      </c>
      <c r="H18" s="4">
        <v>0.1637562373830117</v>
      </c>
      <c r="I18" s="4">
        <v>2.9153918955817978E-2</v>
      </c>
      <c r="K18" s="4" t="s">
        <v>13</v>
      </c>
      <c r="L18" s="4">
        <v>0.26621503536869151</v>
      </c>
      <c r="M18" s="4">
        <v>0.15810015498136495</v>
      </c>
      <c r="N18" s="4" t="s">
        <v>13</v>
      </c>
      <c r="O18" s="4">
        <v>4.4511584601908218E-2</v>
      </c>
      <c r="P18" s="4">
        <v>0.1082486165411836</v>
      </c>
      <c r="Q18" s="4">
        <v>0.32234904247829504</v>
      </c>
      <c r="W18" s="4">
        <v>0.14117348372775129</v>
      </c>
      <c r="X18" s="4" t="s">
        <v>13</v>
      </c>
      <c r="AA18" s="3">
        <v>15</v>
      </c>
      <c r="AB18" s="4">
        <v>6.024246439155184E-3</v>
      </c>
      <c r="AC18" s="4">
        <v>2.0087448207214031E-2</v>
      </c>
      <c r="AD18" s="4">
        <v>1.0996576055918713E-2</v>
      </c>
      <c r="AE18" s="4">
        <v>1.7228495985873074E-2</v>
      </c>
      <c r="AF18" s="4">
        <v>1.5612938705769951E-2</v>
      </c>
      <c r="AG18" s="4" t="s">
        <v>13</v>
      </c>
      <c r="AH18" s="4" t="s">
        <v>13</v>
      </c>
      <c r="AI18" s="4" t="s">
        <v>13</v>
      </c>
      <c r="AJ18" s="4">
        <v>3.5577784634268209E-2</v>
      </c>
      <c r="AK18" s="4" t="s">
        <v>13</v>
      </c>
      <c r="AL18" s="4">
        <v>1.3127819183159098E-2</v>
      </c>
      <c r="AM18" s="4">
        <v>6.6761932815164807E-2</v>
      </c>
      <c r="AN18" s="4" t="s">
        <v>13</v>
      </c>
      <c r="AO18" s="4"/>
      <c r="AP18" s="4"/>
      <c r="AQ18" s="4"/>
      <c r="AT18" s="4">
        <v>0.26609181583977698</v>
      </c>
      <c r="AU18" s="4">
        <v>0.20695941744716936</v>
      </c>
      <c r="AW18" s="4">
        <v>15</v>
      </c>
      <c r="AX18" s="4">
        <v>4.2599456661767444E-6</v>
      </c>
      <c r="AY18" s="4">
        <v>2.0887665264080412E-5</v>
      </c>
      <c r="AZ18" s="4">
        <v>6.0637546384852085E-5</v>
      </c>
      <c r="BA18" s="4">
        <v>8.9955447567214723E-5</v>
      </c>
      <c r="BB18" s="4">
        <v>3.0396226115608803E-5</v>
      </c>
      <c r="BC18" s="4" t="s">
        <v>13</v>
      </c>
      <c r="BD18" s="4" t="s">
        <v>13</v>
      </c>
      <c r="BE18" s="4" t="s">
        <v>13</v>
      </c>
      <c r="BF18" s="4">
        <v>1.6763780659454972E-2</v>
      </c>
      <c r="BG18" s="4" t="s">
        <v>13</v>
      </c>
      <c r="BH18" s="4">
        <v>2.6017816683373569E-3</v>
      </c>
      <c r="BI18" s="4">
        <v>4.6282730145872026E-3</v>
      </c>
      <c r="BJ18" s="4" t="s">
        <v>13</v>
      </c>
      <c r="BP18" s="4">
        <v>0.1139081589855005</v>
      </c>
      <c r="BQ18" s="4">
        <v>8.9111042604652274E-2</v>
      </c>
      <c r="BT18" s="3">
        <v>15</v>
      </c>
      <c r="BU18" s="4">
        <v>6.6179245873380349E-5</v>
      </c>
      <c r="BV18" s="4">
        <v>4.0787023164964908E-5</v>
      </c>
      <c r="BW18" s="4">
        <v>4.1704638387303548E-4</v>
      </c>
      <c r="BX18" s="4">
        <v>9.2460529366554913E-4</v>
      </c>
      <c r="BY18" s="4">
        <v>4.3706936015944166E-4</v>
      </c>
      <c r="BZ18" s="4" t="s">
        <v>13</v>
      </c>
      <c r="CA18" s="4" t="s">
        <v>13</v>
      </c>
      <c r="CB18" s="4" t="s">
        <v>13</v>
      </c>
      <c r="CC18" s="4">
        <v>6.0688747535609336E-2</v>
      </c>
      <c r="CD18" s="4" t="s">
        <v>13</v>
      </c>
      <c r="CE18" s="4">
        <v>9.5500073619841242E-3</v>
      </c>
      <c r="CF18" s="4">
        <v>1.0174994152666577E-2</v>
      </c>
      <c r="CG18" s="4" t="s">
        <v>13</v>
      </c>
      <c r="CM18" s="4">
        <v>0.30240873186190909</v>
      </c>
      <c r="CN18" s="4">
        <v>0.15261619472317287</v>
      </c>
      <c r="CP18" s="3">
        <v>15</v>
      </c>
      <c r="CQ18" s="4">
        <v>2.5161050680600878E-6</v>
      </c>
      <c r="CR18" s="4">
        <v>6.0715376294118175E-6</v>
      </c>
      <c r="CS18" s="4">
        <v>1.4945552889482378E-5</v>
      </c>
      <c r="CT18" s="4">
        <v>1.6396667031174853E-5</v>
      </c>
      <c r="CU18" s="4">
        <v>1.8467691766138665E-4</v>
      </c>
      <c r="CV18" s="4" t="s">
        <v>13</v>
      </c>
      <c r="CW18" s="4" t="s">
        <v>13</v>
      </c>
      <c r="CX18" s="4" t="s">
        <v>13</v>
      </c>
      <c r="CY18" s="4">
        <v>3.4201447431511239E-3</v>
      </c>
      <c r="CZ18" s="4" t="s">
        <v>13</v>
      </c>
      <c r="DA18" s="4">
        <v>9.3401742225730799E-4</v>
      </c>
      <c r="DB18" s="4">
        <v>9.3055046841282012E-3</v>
      </c>
      <c r="DC18" s="4" t="s">
        <v>13</v>
      </c>
      <c r="DI18" s="4">
        <v>0.15855274850423845</v>
      </c>
      <c r="DJ18" s="4">
        <v>0.11270771252364049</v>
      </c>
    </row>
    <row r="19" spans="4:114">
      <c r="D19" s="4">
        <v>15</v>
      </c>
      <c r="E19" s="4">
        <v>1.9635847651310399E-2</v>
      </c>
      <c r="F19" s="4">
        <v>0.10959102427206684</v>
      </c>
      <c r="G19" s="4">
        <v>4.611281987983943E-2</v>
      </c>
      <c r="H19" s="4">
        <v>3.6557154500843347E-2</v>
      </c>
      <c r="I19" s="4">
        <v>3.1037254057282391E-2</v>
      </c>
      <c r="K19" s="4" t="s">
        <v>13</v>
      </c>
      <c r="L19" s="4" t="s">
        <v>13</v>
      </c>
      <c r="M19" s="4">
        <v>6.8878253414763418E-2</v>
      </c>
      <c r="N19" s="4" t="s">
        <v>13</v>
      </c>
      <c r="O19" s="4">
        <v>5.385517313699327E-2</v>
      </c>
      <c r="P19" s="4">
        <v>0.1376601844495825</v>
      </c>
      <c r="Q19" s="4" t="s">
        <v>13</v>
      </c>
      <c r="W19" s="4">
        <v>0.22890726614563919</v>
      </c>
      <c r="X19" s="4">
        <v>0.13163793870943755</v>
      </c>
      <c r="AA19" s="3">
        <v>16</v>
      </c>
      <c r="AB19" s="4">
        <v>1.2439892411562585E-2</v>
      </c>
      <c r="AC19" s="4">
        <v>1.5274708022981719E-2</v>
      </c>
      <c r="AD19" s="4">
        <v>2.3616799727139402E-2</v>
      </c>
      <c r="AE19" s="4">
        <v>1.2453649422564907E-2</v>
      </c>
      <c r="AF19" s="4">
        <v>0.13037114393742308</v>
      </c>
      <c r="AG19" s="4" t="s">
        <v>13</v>
      </c>
      <c r="AH19" s="4" t="s">
        <v>13</v>
      </c>
      <c r="AI19" s="4">
        <v>0.4804215417960101</v>
      </c>
      <c r="AJ19" s="4">
        <v>2.3599881115368315E-2</v>
      </c>
      <c r="AK19" s="4" t="s">
        <v>13</v>
      </c>
      <c r="AL19" s="4">
        <v>3.426184089907449E-2</v>
      </c>
      <c r="AM19" s="4">
        <v>0.24244822056702373</v>
      </c>
      <c r="AN19" s="4">
        <v>0.20260425882198746</v>
      </c>
      <c r="AO19" s="4"/>
      <c r="AP19" s="4"/>
      <c r="AQ19" s="4"/>
      <c r="AT19" s="4" t="s">
        <v>13</v>
      </c>
      <c r="AU19" s="4">
        <v>0.22970737970793637</v>
      </c>
      <c r="AW19" s="4">
        <v>16</v>
      </c>
      <c r="AX19" s="4">
        <v>1.2335976010346634E-5</v>
      </c>
      <c r="AY19" s="4">
        <v>2.8506621678403805E-5</v>
      </c>
      <c r="AZ19" s="4">
        <v>7.9004780399285685E-5</v>
      </c>
      <c r="BA19" s="4">
        <v>7.9427040833902174E-5</v>
      </c>
      <c r="BB19" s="4">
        <v>7.3118260007372539E-5</v>
      </c>
      <c r="BC19" s="4" t="s">
        <v>13</v>
      </c>
      <c r="BD19" s="4" t="s">
        <v>13</v>
      </c>
      <c r="BE19" s="4">
        <v>1.8437787168272424E-4</v>
      </c>
      <c r="BF19" s="4">
        <v>5.567649562996789E-3</v>
      </c>
      <c r="BG19" s="4" t="s">
        <v>13</v>
      </c>
      <c r="BH19" s="4">
        <v>2.4192732292363443E-3</v>
      </c>
      <c r="BI19" s="4">
        <v>8.0948092684490311E-2</v>
      </c>
      <c r="BJ19" s="4">
        <v>0.11230863797460751</v>
      </c>
      <c r="BP19" s="4" t="s">
        <v>13</v>
      </c>
      <c r="BQ19" s="4">
        <v>8.2419942993489231E-2</v>
      </c>
      <c r="BT19" s="3">
        <v>16</v>
      </c>
      <c r="BU19" s="4">
        <v>4.0389154136623233E-5</v>
      </c>
      <c r="BV19" s="4">
        <v>9.2968370912174708E-5</v>
      </c>
      <c r="BW19" s="4">
        <v>3.3669622258527887E-4</v>
      </c>
      <c r="BX19" s="4">
        <v>8.1042728181785446E-5</v>
      </c>
      <c r="BY19" s="4">
        <v>5.3586546257095091E-5</v>
      </c>
      <c r="BZ19" s="4" t="s">
        <v>13</v>
      </c>
      <c r="CA19" s="4" t="s">
        <v>13</v>
      </c>
      <c r="CB19" s="4">
        <v>3.8218724009002813E-4</v>
      </c>
      <c r="CC19" s="4">
        <v>5.1088612387395881E-3</v>
      </c>
      <c r="CD19" s="4" t="s">
        <v>13</v>
      </c>
      <c r="CE19" s="4">
        <v>3.3996808794140021E-3</v>
      </c>
      <c r="CF19" s="4">
        <v>0.17046366132937801</v>
      </c>
      <c r="CG19" s="4">
        <v>0.20470493995880798</v>
      </c>
      <c r="CM19" s="4" t="s">
        <v>13</v>
      </c>
      <c r="CN19" s="4">
        <v>0.13415649519157488</v>
      </c>
      <c r="CP19" s="3">
        <v>16</v>
      </c>
      <c r="CQ19" s="4">
        <v>1.8690707830005694E-6</v>
      </c>
      <c r="CR19" s="4">
        <v>5.8399999626666451E-6</v>
      </c>
      <c r="CS19" s="4">
        <v>2.4071581714710287E-5</v>
      </c>
      <c r="CT19" s="4">
        <v>9.8892385592302148E-5</v>
      </c>
      <c r="CU19" s="4">
        <v>5.452883070794595E-5</v>
      </c>
      <c r="CV19" s="4" t="s">
        <v>13</v>
      </c>
      <c r="CW19" s="4" t="s">
        <v>13</v>
      </c>
      <c r="CX19" s="4">
        <v>5.8914382974025283E-4</v>
      </c>
      <c r="CY19" s="4">
        <v>1.8230522226031859E-4</v>
      </c>
      <c r="CZ19" s="4" t="s">
        <v>13</v>
      </c>
      <c r="DA19" s="4">
        <v>2.9249265127836875E-3</v>
      </c>
      <c r="DB19" s="4">
        <v>0.16859778244597537</v>
      </c>
      <c r="DC19" s="4">
        <v>0.23495907546211744</v>
      </c>
      <c r="DI19" s="4" t="s">
        <v>13</v>
      </c>
      <c r="DJ19" s="4">
        <v>7.8597085569016664E-2</v>
      </c>
    </row>
    <row r="20" spans="4:114">
      <c r="D20" s="4">
        <v>16</v>
      </c>
      <c r="E20" s="4">
        <v>0.15005979459928565</v>
      </c>
      <c r="F20" s="4">
        <v>0.14058786286051569</v>
      </c>
      <c r="G20" s="4">
        <v>6.3167132789315003E-2</v>
      </c>
      <c r="H20" s="4" t="s">
        <v>13</v>
      </c>
      <c r="I20" s="4">
        <v>0.24960001045788363</v>
      </c>
      <c r="K20" s="4" t="s">
        <v>13</v>
      </c>
      <c r="L20" s="4">
        <v>1</v>
      </c>
      <c r="M20" s="4">
        <v>4.1000602183187379E-2</v>
      </c>
      <c r="N20" s="4" t="s">
        <v>13</v>
      </c>
      <c r="O20" s="4">
        <v>1.43021194424601E-2</v>
      </c>
      <c r="P20" s="4">
        <v>7.1702621300966801E-2</v>
      </c>
      <c r="Q20" s="4">
        <v>0.11074221881157871</v>
      </c>
      <c r="W20" s="4" t="s">
        <v>13</v>
      </c>
      <c r="X20" s="4">
        <v>0.12052480823214165</v>
      </c>
      <c r="AA20" s="3">
        <v>17</v>
      </c>
      <c r="AB20" s="4" t="s">
        <v>13</v>
      </c>
      <c r="AC20" s="4">
        <v>1.2158554388818283E-2</v>
      </c>
      <c r="AD20" s="4">
        <v>6.4043773882902621E-3</v>
      </c>
      <c r="AE20" s="4">
        <v>2.7229591855769456E-2</v>
      </c>
      <c r="AF20" s="4">
        <v>4.3790364204202868E-2</v>
      </c>
      <c r="AG20" s="4" t="s">
        <v>13</v>
      </c>
      <c r="AH20" s="4" t="s">
        <v>13</v>
      </c>
      <c r="AI20" s="4">
        <v>0.10304141338100317</v>
      </c>
      <c r="AJ20" s="4">
        <v>1.1763266959878857E-2</v>
      </c>
      <c r="AK20" s="4" t="s">
        <v>13</v>
      </c>
      <c r="AL20" s="4">
        <v>6.5259211019996724E-2</v>
      </c>
      <c r="AM20" s="4">
        <v>0.32813990142321597</v>
      </c>
      <c r="AN20" s="4">
        <v>0.11719770080906856</v>
      </c>
      <c r="AO20" s="4"/>
      <c r="AP20" s="4"/>
      <c r="AQ20" s="4"/>
      <c r="AT20" s="4">
        <v>0.123570058230431</v>
      </c>
      <c r="AU20" s="4">
        <v>0.33587832457651384</v>
      </c>
      <c r="AW20" s="4">
        <v>17</v>
      </c>
      <c r="AX20" s="4" t="s">
        <v>13</v>
      </c>
      <c r="AY20" s="4">
        <v>5.0132518369982457E-5</v>
      </c>
      <c r="AZ20" s="4">
        <v>6.141536165065103E-5</v>
      </c>
      <c r="BA20" s="4">
        <v>6.9020111507769299E-5</v>
      </c>
      <c r="BB20" s="4">
        <v>7.6776875445511017E-5</v>
      </c>
      <c r="BC20" s="4" t="s">
        <v>13</v>
      </c>
      <c r="BD20" s="4" t="s">
        <v>13</v>
      </c>
      <c r="BE20" s="4">
        <v>4.1954801555545752E-5</v>
      </c>
      <c r="BF20" s="4">
        <v>5.3818419725132922E-3</v>
      </c>
      <c r="BG20" s="4" t="s">
        <v>13</v>
      </c>
      <c r="BH20" s="4">
        <v>7.1780453736167594E-4</v>
      </c>
      <c r="BI20" s="4">
        <v>9.1764083008705422E-2</v>
      </c>
      <c r="BJ20" s="4">
        <v>5.5547524407188624E-2</v>
      </c>
      <c r="BP20" s="4">
        <v>3.296426201928785E-2</v>
      </c>
      <c r="BQ20" s="4">
        <v>0.11054133161912133</v>
      </c>
      <c r="BT20" s="3">
        <v>17</v>
      </c>
      <c r="BU20" s="4" t="s">
        <v>13</v>
      </c>
      <c r="BV20" s="4">
        <v>2.4317477038339334E-4</v>
      </c>
      <c r="BW20" s="4">
        <v>5.9733514787997947E-4</v>
      </c>
      <c r="BX20" s="4">
        <v>3.6994051982008734E-4</v>
      </c>
      <c r="BY20" s="4">
        <v>7.7209668806761409E-5</v>
      </c>
      <c r="BZ20" s="4" t="s">
        <v>13</v>
      </c>
      <c r="CA20" s="4" t="s">
        <v>13</v>
      </c>
      <c r="CB20" s="4">
        <v>4.1569815541921899E-5</v>
      </c>
      <c r="CC20" s="4">
        <v>1.9846050373679907E-2</v>
      </c>
      <c r="CD20" s="4" t="s">
        <v>13</v>
      </c>
      <c r="CE20" s="4">
        <v>1.1870861812848395E-3</v>
      </c>
      <c r="CF20" s="4">
        <v>0.14991415984225998</v>
      </c>
      <c r="CG20" s="4">
        <v>0.11009899046359975</v>
      </c>
      <c r="CM20" s="4">
        <v>3.6899188280226647E-2</v>
      </c>
      <c r="CN20" s="4">
        <v>0.25654064486590944</v>
      </c>
      <c r="CP20" s="3">
        <v>17</v>
      </c>
      <c r="CQ20" s="4" t="s">
        <v>13</v>
      </c>
      <c r="CR20" s="4">
        <v>7.1444462336968075E-6</v>
      </c>
      <c r="CS20" s="4">
        <v>2.3288812788861011E-5</v>
      </c>
      <c r="CT20" s="4">
        <v>3.3098652786793364E-5</v>
      </c>
      <c r="CU20" s="4">
        <v>1.2680556981627263E-4</v>
      </c>
      <c r="CV20" s="4" t="s">
        <v>13</v>
      </c>
      <c r="CW20" s="4" t="s">
        <v>13</v>
      </c>
      <c r="CX20" s="4">
        <v>2.1623953593319593E-5</v>
      </c>
      <c r="CY20" s="4">
        <v>1.0362362173557136E-3</v>
      </c>
      <c r="CZ20" s="4" t="s">
        <v>13</v>
      </c>
      <c r="DA20" s="4">
        <v>7.593048661650695E-4</v>
      </c>
      <c r="DB20" s="4">
        <v>0.16683731968255819</v>
      </c>
      <c r="DC20" s="4">
        <v>7.6699510621695069E-2</v>
      </c>
      <c r="DI20" s="4">
        <v>8.4027238301317711E-2</v>
      </c>
      <c r="DJ20" s="4">
        <v>8.475736527221546E-2</v>
      </c>
    </row>
    <row r="21" spans="4:114">
      <c r="D21" s="4">
        <v>17</v>
      </c>
      <c r="E21" s="4" t="s">
        <v>13</v>
      </c>
      <c r="F21" s="4">
        <v>3.7532165707693091E-2</v>
      </c>
      <c r="G21" s="4">
        <v>2.0156838391651635E-2</v>
      </c>
      <c r="H21" s="4">
        <v>0.19118465132789586</v>
      </c>
      <c r="I21" s="4">
        <v>8.7906527180764193E-2</v>
      </c>
      <c r="K21" s="4" t="s">
        <v>13</v>
      </c>
      <c r="L21" s="4">
        <v>0.18633068333067818</v>
      </c>
      <c r="M21" s="4">
        <v>1.8335025754004367E-2</v>
      </c>
      <c r="N21" s="4" t="s">
        <v>13</v>
      </c>
      <c r="O21" s="4">
        <v>0.17344568658114193</v>
      </c>
      <c r="P21" s="4">
        <v>0.29975142612487871</v>
      </c>
      <c r="Q21" s="4">
        <v>9.9506438342852305E-2</v>
      </c>
      <c r="W21" s="4">
        <v>6.9394964001258885E-2</v>
      </c>
      <c r="X21" s="4">
        <v>0.27041303237361008</v>
      </c>
      <c r="AA21" s="3">
        <v>18</v>
      </c>
      <c r="AB21" s="4">
        <v>5.8877095978362949E-3</v>
      </c>
      <c r="AC21" s="4">
        <v>4.0390380461624881E-2</v>
      </c>
      <c r="AD21" s="4">
        <v>9.6652507791581705E-3</v>
      </c>
      <c r="AE21" s="4" t="s">
        <v>13</v>
      </c>
      <c r="AF21" s="4" t="s">
        <v>13</v>
      </c>
      <c r="AG21" s="4" t="s">
        <v>13</v>
      </c>
      <c r="AH21" s="4" t="s">
        <v>13</v>
      </c>
      <c r="AI21" s="4">
        <v>1.5063768703976452E-2</v>
      </c>
      <c r="AJ21" s="4">
        <v>4.9097601803548205E-2</v>
      </c>
      <c r="AK21" s="4" t="s">
        <v>13</v>
      </c>
      <c r="AL21" s="4" t="s">
        <v>13</v>
      </c>
      <c r="AM21" s="4" t="s">
        <v>13</v>
      </c>
      <c r="AN21" s="4">
        <v>0.457898246661121</v>
      </c>
      <c r="AO21" s="4"/>
      <c r="AP21" s="4"/>
      <c r="AQ21" s="4"/>
      <c r="AT21" s="4">
        <v>0.37184295782957644</v>
      </c>
      <c r="AU21" s="4">
        <v>0.26389545458880292</v>
      </c>
      <c r="AW21" s="4">
        <v>18</v>
      </c>
      <c r="AX21" s="4">
        <v>3.2949395269545846E-5</v>
      </c>
      <c r="AY21" s="4">
        <v>8.7472792542571046E-5</v>
      </c>
      <c r="AZ21" s="4">
        <v>5.9837458169336546E-5</v>
      </c>
      <c r="BA21" s="4" t="s">
        <v>13</v>
      </c>
      <c r="BB21" s="4" t="s">
        <v>13</v>
      </c>
      <c r="BC21" s="4" t="s">
        <v>13</v>
      </c>
      <c r="BD21" s="4" t="s">
        <v>13</v>
      </c>
      <c r="BE21" s="4">
        <v>2.0318546957024517E-5</v>
      </c>
      <c r="BF21" s="4">
        <v>6.1994454063049763E-3</v>
      </c>
      <c r="BG21" s="4" t="s">
        <v>13</v>
      </c>
      <c r="BH21" s="4" t="s">
        <v>13</v>
      </c>
      <c r="BI21" s="4" t="s">
        <v>13</v>
      </c>
      <c r="BJ21" s="4">
        <v>6.1222043758480928E-2</v>
      </c>
      <c r="BP21" s="4">
        <v>6.8214841871552648E-2</v>
      </c>
      <c r="BQ21" s="4">
        <v>3.8909770900590793E-2</v>
      </c>
      <c r="BT21" s="3">
        <v>18</v>
      </c>
      <c r="BU21" s="4">
        <v>1.8314374184026861E-4</v>
      </c>
      <c r="BV21" s="4">
        <v>5.8967933214979483E-4</v>
      </c>
      <c r="BW21" s="4">
        <v>5.0596315781640069E-4</v>
      </c>
      <c r="BX21" s="4" t="s">
        <v>13</v>
      </c>
      <c r="BY21" s="4" t="s">
        <v>13</v>
      </c>
      <c r="BZ21" s="4" t="s">
        <v>13</v>
      </c>
      <c r="CA21" s="4" t="s">
        <v>13</v>
      </c>
      <c r="CB21" s="4">
        <v>3.6269518451983088E-5</v>
      </c>
      <c r="CC21" s="4">
        <v>1.3389470168226532E-2</v>
      </c>
      <c r="CD21" s="4" t="s">
        <v>13</v>
      </c>
      <c r="CE21" s="4" t="s">
        <v>13</v>
      </c>
      <c r="CF21" s="4" t="s">
        <v>13</v>
      </c>
      <c r="CG21" s="4">
        <v>0.17270367045129423</v>
      </c>
      <c r="CM21" s="4">
        <v>0.11313285833628077</v>
      </c>
      <c r="CN21" s="4">
        <v>0.14479179202321971</v>
      </c>
      <c r="CP21" s="3">
        <v>18</v>
      </c>
      <c r="CQ21" s="4">
        <v>1.6274436295600902E-5</v>
      </c>
      <c r="CR21" s="4">
        <v>4.6031412499020158E-5</v>
      </c>
      <c r="CS21" s="4">
        <v>1.864679491850887E-5</v>
      </c>
      <c r="CT21" s="4" t="s">
        <v>13</v>
      </c>
      <c r="CU21" s="4" t="s">
        <v>13</v>
      </c>
      <c r="CV21" s="4" t="s">
        <v>13</v>
      </c>
      <c r="CW21" s="4" t="s">
        <v>13</v>
      </c>
      <c r="CX21" s="4">
        <v>1.2483817891855859E-5</v>
      </c>
      <c r="CY21" s="4">
        <v>1.5237779551147584E-3</v>
      </c>
      <c r="CZ21" s="4" t="s">
        <v>13</v>
      </c>
      <c r="DA21" s="4" t="s">
        <v>13</v>
      </c>
      <c r="DB21" s="4" t="s">
        <v>13</v>
      </c>
      <c r="DC21" s="4">
        <v>8.6296829354908872E-2</v>
      </c>
      <c r="DI21" s="4">
        <v>0.15988202917362074</v>
      </c>
      <c r="DJ21" s="4">
        <v>6.4862739330629623E-2</v>
      </c>
    </row>
    <row r="22" spans="4:114">
      <c r="D22" s="4">
        <v>18</v>
      </c>
      <c r="E22" s="4">
        <v>3.6395859033457684E-2</v>
      </c>
      <c r="F22" s="4">
        <v>0.1498305970105365</v>
      </c>
      <c r="G22" s="4">
        <v>3.2682789436473757E-2</v>
      </c>
      <c r="H22" s="4" t="s">
        <v>13</v>
      </c>
      <c r="I22" s="4" t="s">
        <v>13</v>
      </c>
      <c r="K22" s="4" t="s">
        <v>13</v>
      </c>
      <c r="L22" s="4">
        <v>2.1398730934901036E-2</v>
      </c>
      <c r="M22" s="4">
        <v>8.6590209574301483E-2</v>
      </c>
      <c r="N22" s="4" t="s">
        <v>13</v>
      </c>
      <c r="O22" s="4" t="s">
        <v>13</v>
      </c>
      <c r="P22" s="4" t="s">
        <v>13</v>
      </c>
      <c r="Q22" s="4">
        <v>0.66430100698908445</v>
      </c>
      <c r="W22" s="4">
        <v>0.23661030556768001</v>
      </c>
      <c r="X22" s="4">
        <v>0.1196213222173332</v>
      </c>
      <c r="AA22" s="3">
        <v>19</v>
      </c>
      <c r="AB22" s="4"/>
      <c r="AC22" s="4"/>
      <c r="AD22" s="4"/>
      <c r="AE22" s="4"/>
      <c r="AF22" s="4"/>
      <c r="AG22" s="4"/>
      <c r="AH22" s="4"/>
      <c r="AI22" s="4"/>
      <c r="AJ22" s="4">
        <v>1.4956171457714914E-2</v>
      </c>
      <c r="AK22" s="4"/>
      <c r="AL22" s="4"/>
      <c r="AM22" s="4"/>
      <c r="AN22" s="4"/>
      <c r="AO22" s="4"/>
      <c r="AP22" s="4"/>
      <c r="AQ22" s="4"/>
      <c r="AW22" s="4">
        <v>19</v>
      </c>
      <c r="AX22" s="4"/>
      <c r="AY22" s="4"/>
      <c r="AZ22" s="4"/>
      <c r="BA22" s="4"/>
      <c r="BB22" s="4"/>
      <c r="BC22" s="4"/>
      <c r="BD22" s="4"/>
      <c r="BE22" s="4"/>
      <c r="BF22" s="4">
        <v>8.3998997960149022E-3</v>
      </c>
      <c r="BG22" s="4"/>
      <c r="BH22" s="4"/>
      <c r="BI22" s="4"/>
      <c r="BJ22" s="4"/>
      <c r="BK22" s="4"/>
      <c r="BL22" s="4"/>
      <c r="BT22" s="3">
        <v>19</v>
      </c>
      <c r="BU22" s="4"/>
      <c r="BV22" s="4"/>
      <c r="BW22" s="4"/>
      <c r="BX22" s="4"/>
      <c r="BY22" s="4"/>
      <c r="BZ22" s="4"/>
      <c r="CA22" s="4"/>
      <c r="CB22" s="4"/>
      <c r="CC22" s="4">
        <v>3.1608993520288411E-2</v>
      </c>
      <c r="CD22" s="4"/>
      <c r="CE22" s="4"/>
      <c r="CF22" s="4"/>
      <c r="CG22" s="4"/>
      <c r="CH22" s="4"/>
      <c r="CI22" s="4"/>
      <c r="CP22" s="3">
        <v>19</v>
      </c>
      <c r="CQ22" s="4"/>
      <c r="CR22" s="4"/>
      <c r="CS22" s="4"/>
      <c r="CT22" s="4"/>
      <c r="CU22" s="4"/>
      <c r="CV22" s="4"/>
      <c r="CW22" s="4"/>
      <c r="CX22" s="4"/>
      <c r="CY22" s="4">
        <v>2.3039820830496704E-3</v>
      </c>
      <c r="CZ22" s="4"/>
      <c r="DA22" s="4"/>
      <c r="DB22" s="4"/>
      <c r="DC22" s="4"/>
      <c r="DD22" s="4"/>
      <c r="DE22" s="4"/>
    </row>
    <row r="23" spans="4:114">
      <c r="D23" s="4">
        <v>19</v>
      </c>
      <c r="M23" s="4">
        <v>1.9818174652208535E-2</v>
      </c>
      <c r="N23" s="4"/>
      <c r="O23" s="4"/>
      <c r="P23" s="4"/>
      <c r="Q23" s="4"/>
      <c r="R23" s="4"/>
      <c r="S23" s="4"/>
      <c r="AA23" s="3"/>
      <c r="AB23" s="4"/>
      <c r="AC23" s="4" t="s">
        <v>13</v>
      </c>
      <c r="AD23" s="4"/>
      <c r="AE23" s="4"/>
      <c r="AF23" s="4"/>
      <c r="AG23" s="4"/>
      <c r="AH23" s="4"/>
      <c r="AI23" s="4"/>
      <c r="AW23" s="4"/>
      <c r="AX23" s="4"/>
      <c r="AY23" s="4" t="s">
        <v>13</v>
      </c>
      <c r="AZ23" s="4"/>
      <c r="BA23" s="4"/>
      <c r="BB23" s="4"/>
      <c r="BC23" s="4"/>
      <c r="BD23" s="4"/>
      <c r="BE23" s="4"/>
      <c r="BT23" s="3"/>
      <c r="BU23" s="4"/>
      <c r="BV23" s="4" t="s">
        <v>13</v>
      </c>
      <c r="BW23" s="4"/>
      <c r="BX23" s="4"/>
      <c r="BY23" s="4"/>
      <c r="BZ23" s="4"/>
      <c r="CA23" s="4"/>
      <c r="CB23" s="4"/>
      <c r="CP23" s="3"/>
      <c r="CQ23" s="4"/>
      <c r="CR23" s="4" t="s">
        <v>13</v>
      </c>
      <c r="CS23" s="4"/>
      <c r="CT23" s="4"/>
      <c r="CU23" s="4"/>
      <c r="CV23" s="4"/>
      <c r="CW23" s="4"/>
      <c r="CX23" s="4"/>
    </row>
    <row r="24" spans="4:114">
      <c r="AA24" s="3"/>
      <c r="AB24" s="4"/>
      <c r="AC24" s="4"/>
      <c r="AD24" s="4"/>
      <c r="AE24" s="4"/>
      <c r="AF24" s="4"/>
      <c r="AG24" s="4"/>
      <c r="AH24" s="4"/>
      <c r="AI24" s="4"/>
      <c r="AW24" s="4"/>
      <c r="AX24" s="4"/>
      <c r="AY24" s="4"/>
      <c r="AZ24" s="4"/>
      <c r="BA24" s="4"/>
      <c r="BB24" s="4"/>
      <c r="BC24" s="4"/>
      <c r="BD24" s="4"/>
      <c r="BE24" s="4"/>
      <c r="CP24" s="3"/>
      <c r="CQ24" s="4"/>
      <c r="CR24" s="4"/>
      <c r="CS24" s="4"/>
      <c r="CT24" s="4"/>
      <c r="CU24" s="4"/>
      <c r="CV24" s="4"/>
      <c r="CW24" s="4"/>
      <c r="CX24" s="4"/>
    </row>
    <row r="25" spans="4:114">
      <c r="AA25" s="3"/>
      <c r="AB25" s="4"/>
      <c r="AC25" s="4"/>
      <c r="AD25" s="4"/>
      <c r="AE25" s="4"/>
      <c r="AF25" s="4"/>
      <c r="AG25" s="4"/>
      <c r="AH25" s="4"/>
      <c r="AI25" s="4"/>
      <c r="AW25" s="4"/>
      <c r="AX25" s="4"/>
      <c r="AY25" s="4"/>
      <c r="AZ25" s="4"/>
      <c r="BA25" s="4"/>
      <c r="BB25" s="4"/>
      <c r="BC25" s="4"/>
      <c r="BD25" s="4"/>
      <c r="BE25" s="4"/>
      <c r="BT25" s="3"/>
      <c r="BU25" s="4"/>
      <c r="BV25" s="4"/>
      <c r="BW25" s="4"/>
      <c r="BX25" s="4"/>
      <c r="BY25" s="4"/>
      <c r="BZ25" s="4"/>
      <c r="CA25" s="4"/>
      <c r="CB25" s="4"/>
      <c r="CP25" s="3"/>
      <c r="CQ25" s="4"/>
      <c r="CR25" s="4"/>
      <c r="CS25" s="4"/>
      <c r="CT25" s="4"/>
      <c r="CU25" s="4"/>
      <c r="CV25" s="4"/>
      <c r="CW25" s="4"/>
      <c r="CX25" s="4"/>
    </row>
    <row r="26" spans="4:114">
      <c r="AA26" s="3" t="s">
        <v>19</v>
      </c>
      <c r="AB26" s="4"/>
      <c r="AC26" s="4"/>
      <c r="AD26" s="4"/>
      <c r="AE26" s="4"/>
      <c r="AF26" s="4"/>
      <c r="AG26" s="4"/>
      <c r="AH26" s="4"/>
      <c r="AI26" s="4"/>
      <c r="AW26" s="4" t="s">
        <v>20</v>
      </c>
      <c r="AX26" s="4"/>
      <c r="AY26" s="4"/>
      <c r="AZ26" s="4"/>
      <c r="BA26" s="4"/>
      <c r="BB26" s="4"/>
      <c r="BC26" s="4"/>
      <c r="BD26" s="4"/>
      <c r="BE26" s="4"/>
      <c r="BT26" s="3" t="s">
        <v>21</v>
      </c>
      <c r="BU26" s="4"/>
      <c r="BV26" s="4"/>
      <c r="BW26" s="4"/>
      <c r="BX26" s="4"/>
      <c r="BY26" s="4"/>
      <c r="BZ26" s="4"/>
      <c r="CA26" s="4"/>
      <c r="CB26" s="4"/>
      <c r="CP26" s="3" t="s">
        <v>22</v>
      </c>
      <c r="CQ26" s="4"/>
      <c r="CR26" s="4"/>
      <c r="CS26" s="4"/>
      <c r="CT26" s="4"/>
      <c r="CU26" s="4"/>
      <c r="CV26" s="4"/>
      <c r="CW26" s="4"/>
      <c r="CX26" s="4"/>
    </row>
    <row r="27" spans="4:114">
      <c r="AA27" s="3"/>
      <c r="AB27" s="4" t="s">
        <v>8</v>
      </c>
      <c r="AC27" s="4" t="s">
        <v>23</v>
      </c>
      <c r="AD27" s="4" t="s">
        <v>24</v>
      </c>
      <c r="AE27" s="4" t="s">
        <v>25</v>
      </c>
      <c r="AF27" s="4" t="s">
        <v>26</v>
      </c>
      <c r="AG27" s="4" t="s">
        <v>28</v>
      </c>
      <c r="AH27" s="4" t="s">
        <v>27</v>
      </c>
      <c r="AI27" s="4" t="s">
        <v>29</v>
      </c>
      <c r="AJ27" s="4" t="s">
        <v>30</v>
      </c>
      <c r="AK27" s="4" t="s">
        <v>31</v>
      </c>
      <c r="AL27" s="4" t="s">
        <v>32</v>
      </c>
      <c r="AM27" s="4" t="s">
        <v>33</v>
      </c>
      <c r="AN27" s="4" t="s">
        <v>34</v>
      </c>
      <c r="AO27" s="4" t="s">
        <v>39</v>
      </c>
      <c r="AP27" s="4" t="s">
        <v>38</v>
      </c>
      <c r="AQ27" s="4" t="s">
        <v>37</v>
      </c>
      <c r="AR27" s="4" t="s">
        <v>36</v>
      </c>
      <c r="AS27" s="4" t="s">
        <v>40</v>
      </c>
      <c r="AT27" s="4" t="s">
        <v>41</v>
      </c>
      <c r="AU27" s="4" t="s">
        <v>44</v>
      </c>
      <c r="AW27" s="4"/>
      <c r="AX27" s="4" t="s">
        <v>8</v>
      </c>
      <c r="AY27" s="4" t="s">
        <v>23</v>
      </c>
      <c r="AZ27" s="4" t="s">
        <v>24</v>
      </c>
      <c r="BA27" s="4" t="s">
        <v>25</v>
      </c>
      <c r="BB27" s="4" t="s">
        <v>26</v>
      </c>
      <c r="BC27" s="4" t="s">
        <v>28</v>
      </c>
      <c r="BD27" s="4" t="s">
        <v>27</v>
      </c>
      <c r="BE27" s="4" t="s">
        <v>29</v>
      </c>
      <c r="BF27" s="4" t="s">
        <v>30</v>
      </c>
      <c r="BG27" s="4" t="s">
        <v>31</v>
      </c>
      <c r="BH27" s="4" t="s">
        <v>32</v>
      </c>
      <c r="BI27" s="4" t="s">
        <v>33</v>
      </c>
      <c r="BJ27" s="4" t="s">
        <v>34</v>
      </c>
      <c r="BK27" s="4" t="s">
        <v>39</v>
      </c>
      <c r="BL27" s="4" t="s">
        <v>38</v>
      </c>
      <c r="BM27" s="4" t="s">
        <v>37</v>
      </c>
      <c r="BN27" s="4" t="s">
        <v>36</v>
      </c>
      <c r="BO27" s="4" t="s">
        <v>40</v>
      </c>
      <c r="BP27" s="4" t="s">
        <v>41</v>
      </c>
      <c r="BQ27" s="4" t="s">
        <v>44</v>
      </c>
      <c r="BT27" s="3"/>
      <c r="BU27" s="4" t="s">
        <v>8</v>
      </c>
      <c r="BV27" s="4" t="s">
        <v>23</v>
      </c>
      <c r="BW27" s="4" t="s">
        <v>24</v>
      </c>
      <c r="BX27" s="4" t="s">
        <v>25</v>
      </c>
      <c r="BY27" s="4" t="s">
        <v>26</v>
      </c>
      <c r="BZ27" s="4" t="s">
        <v>28</v>
      </c>
      <c r="CA27" s="4" t="s">
        <v>27</v>
      </c>
      <c r="CB27" s="4" t="s">
        <v>29</v>
      </c>
      <c r="CC27" s="4" t="s">
        <v>30</v>
      </c>
      <c r="CD27" s="4" t="s">
        <v>31</v>
      </c>
      <c r="CE27" s="4" t="s">
        <v>32</v>
      </c>
      <c r="CF27" s="4" t="s">
        <v>33</v>
      </c>
      <c r="CG27" s="4" t="s">
        <v>34</v>
      </c>
      <c r="CH27" s="4" t="s">
        <v>39</v>
      </c>
      <c r="CI27" s="4" t="s">
        <v>38</v>
      </c>
      <c r="CJ27" s="4" t="s">
        <v>37</v>
      </c>
      <c r="CK27" s="4" t="s">
        <v>36</v>
      </c>
      <c r="CL27" s="4" t="s">
        <v>40</v>
      </c>
      <c r="CM27" s="4" t="s">
        <v>41</v>
      </c>
      <c r="CN27" s="4" t="s">
        <v>44</v>
      </c>
      <c r="CP27" s="3"/>
      <c r="CQ27" s="4" t="s">
        <v>8</v>
      </c>
      <c r="CR27" s="4" t="s">
        <v>23</v>
      </c>
      <c r="CS27" s="4" t="s">
        <v>24</v>
      </c>
      <c r="CT27" s="4" t="s">
        <v>25</v>
      </c>
      <c r="CU27" s="4" t="s">
        <v>26</v>
      </c>
      <c r="CV27" s="4" t="s">
        <v>28</v>
      </c>
      <c r="CW27" s="4" t="s">
        <v>27</v>
      </c>
      <c r="CX27" s="4" t="s">
        <v>29</v>
      </c>
      <c r="CY27" s="4" t="s">
        <v>30</v>
      </c>
      <c r="CZ27" s="4" t="s">
        <v>31</v>
      </c>
      <c r="DA27" s="4" t="s">
        <v>32</v>
      </c>
      <c r="DB27" s="4" t="s">
        <v>33</v>
      </c>
      <c r="DC27" s="4" t="s">
        <v>34</v>
      </c>
      <c r="DD27" s="4" t="s">
        <v>39</v>
      </c>
      <c r="DE27" s="4" t="s">
        <v>38</v>
      </c>
      <c r="DF27" s="4" t="s">
        <v>37</v>
      </c>
      <c r="DG27" s="4" t="s">
        <v>36</v>
      </c>
      <c r="DH27" s="4" t="s">
        <v>40</v>
      </c>
      <c r="DI27" s="4" t="s">
        <v>41</v>
      </c>
      <c r="DJ27" s="4" t="s">
        <v>44</v>
      </c>
    </row>
    <row r="28" spans="4:114">
      <c r="AA28" s="3">
        <v>1</v>
      </c>
      <c r="AB28" s="4"/>
      <c r="AC28" s="4" t="s">
        <v>13</v>
      </c>
      <c r="AD28" s="4">
        <v>0.26893236045240659</v>
      </c>
      <c r="AE28" s="4">
        <v>0.33579977339134243</v>
      </c>
      <c r="AF28" s="4" t="s">
        <v>13</v>
      </c>
      <c r="AG28" s="4" t="s">
        <v>13</v>
      </c>
      <c r="AH28" s="4" t="s">
        <v>13</v>
      </c>
      <c r="AI28" s="4" t="s">
        <v>13</v>
      </c>
      <c r="AJ28" s="4" t="s">
        <v>13</v>
      </c>
      <c r="AK28" s="4">
        <v>0.35715195063549188</v>
      </c>
      <c r="AL28" s="4">
        <v>0.36466577080220575</v>
      </c>
      <c r="AM28" s="4" t="s">
        <v>13</v>
      </c>
      <c r="AN28" s="4" t="s">
        <v>13</v>
      </c>
      <c r="AO28" s="4" t="s">
        <v>13</v>
      </c>
      <c r="AP28" s="4" t="s">
        <v>13</v>
      </c>
      <c r="AQ28" s="4" t="s">
        <v>13</v>
      </c>
      <c r="AR28" s="4" t="s">
        <v>13</v>
      </c>
      <c r="AS28" s="4" t="s">
        <v>13</v>
      </c>
      <c r="AT28" s="4" t="s">
        <v>13</v>
      </c>
      <c r="AU28" s="4" t="s">
        <v>13</v>
      </c>
      <c r="AW28" s="4">
        <v>1</v>
      </c>
      <c r="AX28" s="4" t="s">
        <v>13</v>
      </c>
      <c r="AY28" s="4" t="s">
        <v>13</v>
      </c>
      <c r="AZ28" s="4">
        <v>4.1966413799296437E-4</v>
      </c>
      <c r="BA28" s="4">
        <v>9.0680174152744507E-4</v>
      </c>
      <c r="BB28" s="4" t="s">
        <v>13</v>
      </c>
      <c r="BC28" s="4" t="s">
        <v>13</v>
      </c>
      <c r="BD28" s="4" t="s">
        <v>13</v>
      </c>
      <c r="BE28" s="4" t="s">
        <v>13</v>
      </c>
      <c r="BF28" s="4" t="s">
        <v>13</v>
      </c>
      <c r="BG28" s="4">
        <v>0.72008845678061884</v>
      </c>
      <c r="BH28" s="4">
        <v>1.3125856581120026</v>
      </c>
      <c r="BI28" s="4" t="s">
        <v>13</v>
      </c>
      <c r="BJ28" s="4" t="s">
        <v>13</v>
      </c>
      <c r="BK28" s="4" t="s">
        <v>13</v>
      </c>
      <c r="BL28" s="4" t="s">
        <v>13</v>
      </c>
      <c r="BM28" s="4" t="s">
        <v>13</v>
      </c>
      <c r="BN28" s="4" t="s">
        <v>13</v>
      </c>
      <c r="BO28" s="4" t="s">
        <v>13</v>
      </c>
      <c r="BP28" s="4" t="s">
        <v>13</v>
      </c>
      <c r="BQ28" s="4" t="s">
        <v>13</v>
      </c>
      <c r="BT28" s="3">
        <v>1</v>
      </c>
      <c r="BU28" s="4" t="s">
        <v>13</v>
      </c>
      <c r="BV28" s="4" t="s">
        <v>13</v>
      </c>
      <c r="BW28" s="4">
        <v>1.0491146121305898E-3</v>
      </c>
      <c r="BX28" s="4">
        <v>2.5653641426763346E-4</v>
      </c>
      <c r="BY28" s="4" t="s">
        <v>13</v>
      </c>
      <c r="BZ28" s="4" t="s">
        <v>13</v>
      </c>
      <c r="CA28" s="4" t="s">
        <v>13</v>
      </c>
      <c r="CB28" s="4" t="s">
        <v>13</v>
      </c>
      <c r="CC28" s="4" t="s">
        <v>13</v>
      </c>
      <c r="CD28" s="4">
        <v>0.34736553575424556</v>
      </c>
      <c r="CE28" s="4">
        <v>0.60175064335916306</v>
      </c>
      <c r="CF28" s="4" t="s">
        <v>13</v>
      </c>
      <c r="CG28" s="4" t="s">
        <v>13</v>
      </c>
      <c r="CH28" s="4" t="s">
        <v>13</v>
      </c>
      <c r="CI28" s="4" t="s">
        <v>13</v>
      </c>
      <c r="CJ28" s="4" t="s">
        <v>13</v>
      </c>
      <c r="CK28" s="4" t="s">
        <v>13</v>
      </c>
      <c r="CL28" s="4" t="s">
        <v>13</v>
      </c>
      <c r="CM28" s="4" t="s">
        <v>13</v>
      </c>
      <c r="CN28" s="4" t="s">
        <v>13</v>
      </c>
      <c r="CP28" s="3">
        <v>1</v>
      </c>
      <c r="CQ28" s="4" t="s">
        <v>13</v>
      </c>
      <c r="CR28" s="4" t="s">
        <v>13</v>
      </c>
      <c r="CS28" s="4">
        <v>4.1978533246096527E-5</v>
      </c>
      <c r="CT28" s="4">
        <v>4.4568338412389444E-5</v>
      </c>
      <c r="CU28" s="4" t="s">
        <v>13</v>
      </c>
      <c r="CV28" s="4" t="s">
        <v>13</v>
      </c>
      <c r="CW28" s="4" t="s">
        <v>13</v>
      </c>
      <c r="CX28" s="4" t="s">
        <v>13</v>
      </c>
      <c r="CY28" s="4" t="s">
        <v>13</v>
      </c>
      <c r="CZ28" s="4">
        <v>5.4955201179060498E-2</v>
      </c>
      <c r="DA28" s="4">
        <v>7.9806881623798211E-3</v>
      </c>
      <c r="DB28" s="4" t="s">
        <v>13</v>
      </c>
      <c r="DC28" s="4" t="s">
        <v>13</v>
      </c>
      <c r="DD28" s="4" t="s">
        <v>13</v>
      </c>
      <c r="DE28" s="4" t="s">
        <v>13</v>
      </c>
      <c r="DF28" s="4" t="s">
        <v>13</v>
      </c>
      <c r="DG28" s="4" t="s">
        <v>13</v>
      </c>
      <c r="DH28" s="4" t="s">
        <v>13</v>
      </c>
      <c r="DI28" s="4" t="s">
        <v>13</v>
      </c>
      <c r="DJ28" s="4" t="s">
        <v>13</v>
      </c>
    </row>
    <row r="29" spans="4:114">
      <c r="J29" s="4" t="s">
        <v>13</v>
      </c>
      <c r="AA29" s="3">
        <v>2</v>
      </c>
      <c r="AB29" s="4"/>
      <c r="AC29" s="4" t="s">
        <v>13</v>
      </c>
      <c r="AD29" s="4">
        <v>0.42823366362019427</v>
      </c>
      <c r="AE29" s="4">
        <v>0.2107494301411395</v>
      </c>
      <c r="AF29" s="4" t="s">
        <v>13</v>
      </c>
      <c r="AG29" s="4" t="s">
        <v>13</v>
      </c>
      <c r="AH29" s="4" t="s">
        <v>13</v>
      </c>
      <c r="AI29" s="4">
        <v>0.48700509539491671</v>
      </c>
      <c r="AJ29" s="4" t="s">
        <v>13</v>
      </c>
      <c r="AK29" s="4">
        <v>0.73822600724070686</v>
      </c>
      <c r="AL29" s="4">
        <v>0.9334541120457801</v>
      </c>
      <c r="AM29" s="4" t="s">
        <v>13</v>
      </c>
      <c r="AN29" s="4" t="s">
        <v>13</v>
      </c>
      <c r="AO29" s="4" t="s">
        <v>13</v>
      </c>
      <c r="AP29" s="4" t="s">
        <v>13</v>
      </c>
      <c r="AQ29" s="4" t="s">
        <v>13</v>
      </c>
      <c r="AR29" s="4" t="s">
        <v>13</v>
      </c>
      <c r="AS29" s="4" t="s">
        <v>13</v>
      </c>
      <c r="AT29" s="4">
        <v>1.8171577703070874</v>
      </c>
      <c r="AU29" s="4">
        <v>1.6587602405805077</v>
      </c>
      <c r="AW29" s="4">
        <v>2</v>
      </c>
      <c r="AX29" s="4" t="s">
        <v>13</v>
      </c>
      <c r="AY29" s="4" t="s">
        <v>13</v>
      </c>
      <c r="AZ29" s="4">
        <v>1.9486363494983869E-3</v>
      </c>
      <c r="BA29" s="4">
        <v>5.369808555500099E-4</v>
      </c>
      <c r="BB29" s="4" t="s">
        <v>13</v>
      </c>
      <c r="BC29" s="4" t="s">
        <v>13</v>
      </c>
      <c r="BD29" s="4" t="s">
        <v>13</v>
      </c>
      <c r="BE29" s="4">
        <v>2.9757484992778331E-4</v>
      </c>
      <c r="BF29" s="4" t="s">
        <v>13</v>
      </c>
      <c r="BG29" s="4">
        <v>3.3237570755784116</v>
      </c>
      <c r="BH29" s="4">
        <v>1.1761076542599309</v>
      </c>
      <c r="BI29" s="4" t="s">
        <v>13</v>
      </c>
      <c r="BJ29" s="4" t="s">
        <v>13</v>
      </c>
      <c r="BK29" s="4" t="s">
        <v>13</v>
      </c>
      <c r="BL29" s="4" t="s">
        <v>13</v>
      </c>
      <c r="BM29" s="4" t="s">
        <v>13</v>
      </c>
      <c r="BN29" s="4" t="s">
        <v>13</v>
      </c>
      <c r="BO29" s="4" t="s">
        <v>13</v>
      </c>
      <c r="BP29" s="4">
        <v>0.75590695089557247</v>
      </c>
      <c r="BQ29" s="4">
        <v>1.0908927706071001</v>
      </c>
      <c r="BT29" s="3">
        <v>2</v>
      </c>
      <c r="BU29" s="4" t="s">
        <v>13</v>
      </c>
      <c r="BV29" s="4" t="s">
        <v>13</v>
      </c>
      <c r="BW29" s="4">
        <v>1.0591800221138659E-3</v>
      </c>
      <c r="BX29" s="4">
        <v>2.9104063210531939E-3</v>
      </c>
      <c r="BY29" s="4" t="s">
        <v>13</v>
      </c>
      <c r="BZ29" s="4" t="s">
        <v>13</v>
      </c>
      <c r="CA29" s="4" t="s">
        <v>13</v>
      </c>
      <c r="CB29" s="4">
        <v>1.3133975470838469E-4</v>
      </c>
      <c r="CC29" s="4" t="s">
        <v>13</v>
      </c>
      <c r="CD29" s="4">
        <v>1.0486977233905674</v>
      </c>
      <c r="CE29" s="4">
        <v>0.46942648887253036</v>
      </c>
      <c r="CF29" s="4" t="s">
        <v>13</v>
      </c>
      <c r="CG29" s="4" t="s">
        <v>13</v>
      </c>
      <c r="CH29" s="4" t="s">
        <v>13</v>
      </c>
      <c r="CI29" s="4" t="s">
        <v>13</v>
      </c>
      <c r="CJ29" s="4" t="s">
        <v>13</v>
      </c>
      <c r="CK29" s="4" t="s">
        <v>13</v>
      </c>
      <c r="CL29" s="4" t="s">
        <v>13</v>
      </c>
      <c r="CM29" s="4">
        <v>0.66577436191590433</v>
      </c>
      <c r="CN29" s="4">
        <v>0.27666276050040939</v>
      </c>
      <c r="CP29" s="3">
        <v>2</v>
      </c>
      <c r="CQ29" s="4" t="s">
        <v>13</v>
      </c>
      <c r="CR29" s="4" t="s">
        <v>13</v>
      </c>
      <c r="CS29" s="4">
        <v>7.8569269774301273E-5</v>
      </c>
      <c r="CT29" s="4" t="s">
        <v>13</v>
      </c>
      <c r="CU29" s="4" t="s">
        <v>13</v>
      </c>
      <c r="CV29" s="4" t="s">
        <v>13</v>
      </c>
      <c r="CW29" s="4" t="s">
        <v>13</v>
      </c>
      <c r="CX29" s="4">
        <v>3.7984989853287433E-4</v>
      </c>
      <c r="CY29" s="4" t="s">
        <v>13</v>
      </c>
      <c r="CZ29" s="4">
        <v>2.0013451241436556E-2</v>
      </c>
      <c r="DA29" s="4">
        <v>1.9893413953432016E-2</v>
      </c>
      <c r="DB29" s="4" t="s">
        <v>13</v>
      </c>
      <c r="DC29" s="4" t="s">
        <v>13</v>
      </c>
      <c r="DD29" s="4" t="s">
        <v>13</v>
      </c>
      <c r="DE29" s="4" t="s">
        <v>13</v>
      </c>
      <c r="DF29" s="4" t="s">
        <v>13</v>
      </c>
      <c r="DG29" s="4" t="s">
        <v>13</v>
      </c>
      <c r="DH29" s="4" t="s">
        <v>13</v>
      </c>
      <c r="DI29" s="4">
        <v>0.56792670017198033</v>
      </c>
      <c r="DJ29" s="4">
        <v>0.60587067755033841</v>
      </c>
    </row>
    <row r="30" spans="4:114">
      <c r="W30" s="4" t="s">
        <v>13</v>
      </c>
      <c r="AA30" s="3">
        <v>3</v>
      </c>
      <c r="AB30" s="4"/>
      <c r="AC30" s="4" t="s">
        <v>13</v>
      </c>
      <c r="AD30" s="4">
        <v>0.61421133331922606</v>
      </c>
      <c r="AE30" s="4">
        <v>0.29040947245877524</v>
      </c>
      <c r="AF30" s="4">
        <v>0.54873159280381167</v>
      </c>
      <c r="AG30" s="4" t="s">
        <v>13</v>
      </c>
      <c r="AH30" s="4">
        <v>0.30309824624647613</v>
      </c>
      <c r="AI30" s="4">
        <v>0.77253198901713493</v>
      </c>
      <c r="AJ30" s="4" t="s">
        <v>13</v>
      </c>
      <c r="AK30" s="4">
        <v>0.45727126436349091</v>
      </c>
      <c r="AL30" s="4">
        <v>0.59882442329372587</v>
      </c>
      <c r="AM30" s="4" t="s">
        <v>13</v>
      </c>
      <c r="AN30" s="4">
        <v>1.1623120923058818</v>
      </c>
      <c r="AO30" s="4">
        <v>1.7272854629740346</v>
      </c>
      <c r="AP30" s="4">
        <v>1.0543581346687192</v>
      </c>
      <c r="AQ30" s="4">
        <v>1.0062401424281167</v>
      </c>
      <c r="AR30" s="4">
        <v>1.1014461993410163</v>
      </c>
      <c r="AS30" s="4">
        <v>2.6751798410682617</v>
      </c>
      <c r="AT30" s="4" t="s">
        <v>13</v>
      </c>
      <c r="AU30" s="4" t="s">
        <v>13</v>
      </c>
      <c r="AW30" s="4">
        <v>3</v>
      </c>
      <c r="AX30" s="4" t="s">
        <v>13</v>
      </c>
      <c r="AY30" s="4" t="s">
        <v>13</v>
      </c>
      <c r="AZ30" s="4">
        <v>4.0271789222270944E-3</v>
      </c>
      <c r="BA30" s="4">
        <v>2.7852188412645157E-4</v>
      </c>
      <c r="BB30" s="4">
        <v>7.1183175418008363E-4</v>
      </c>
      <c r="BC30" s="4" t="s">
        <v>13</v>
      </c>
      <c r="BD30" s="4">
        <v>4.0223658246551927E-4</v>
      </c>
      <c r="BE30" s="4">
        <v>6.368468957703052E-4</v>
      </c>
      <c r="BF30" s="4" t="s">
        <v>13</v>
      </c>
      <c r="BG30" s="4">
        <v>1.4018817616657695</v>
      </c>
      <c r="BH30" s="4">
        <v>1.9389000176247351</v>
      </c>
      <c r="BI30" s="4" t="s">
        <v>13</v>
      </c>
      <c r="BJ30" s="4">
        <v>0.20179855294416915</v>
      </c>
      <c r="BK30" s="4">
        <v>0.37933539269530353</v>
      </c>
      <c r="BL30" s="4">
        <v>0.41843432844362377</v>
      </c>
      <c r="BM30" s="4">
        <v>0.17564788933723682</v>
      </c>
      <c r="BN30" s="4">
        <v>0.28516146581323354</v>
      </c>
      <c r="BO30" s="4">
        <v>1.0749945987345932</v>
      </c>
      <c r="BP30" s="4" t="s">
        <v>13</v>
      </c>
      <c r="BQ30" s="4" t="s">
        <v>13</v>
      </c>
      <c r="BT30" s="3">
        <v>3</v>
      </c>
      <c r="BU30" s="4" t="s">
        <v>13</v>
      </c>
      <c r="BV30" s="4" t="s">
        <v>13</v>
      </c>
      <c r="BW30" s="4">
        <v>4.9140390809444075E-4</v>
      </c>
      <c r="BX30" s="4">
        <v>9.2690442465692853E-4</v>
      </c>
      <c r="BY30" s="4">
        <v>2.0986826861973448E-3</v>
      </c>
      <c r="BZ30" s="4" t="s">
        <v>13</v>
      </c>
      <c r="CA30" s="4">
        <v>1.5646551425345832E-3</v>
      </c>
      <c r="CB30" s="4">
        <v>1.595007379680477E-3</v>
      </c>
      <c r="CC30" s="4" t="s">
        <v>13</v>
      </c>
      <c r="CD30" s="4">
        <v>1.0148535207591416</v>
      </c>
      <c r="CE30" s="4">
        <v>8.6917935971190033E-2</v>
      </c>
      <c r="CF30" s="4" t="s">
        <v>13</v>
      </c>
      <c r="CG30" s="4">
        <v>0.17599916077193847</v>
      </c>
      <c r="CH30" s="4">
        <v>0.20784169978563355</v>
      </c>
      <c r="CI30" s="4">
        <v>0.50663460236703173</v>
      </c>
      <c r="CJ30" s="4">
        <v>0.18263588214998719</v>
      </c>
      <c r="CK30" s="4">
        <v>0.23630857840106198</v>
      </c>
      <c r="CL30" s="4">
        <v>0.46347130140297799</v>
      </c>
      <c r="CM30" s="4" t="s">
        <v>13</v>
      </c>
      <c r="CN30" s="4" t="s">
        <v>13</v>
      </c>
      <c r="CP30" s="3">
        <v>3</v>
      </c>
      <c r="CQ30" s="4" t="s">
        <v>13</v>
      </c>
      <c r="CR30" s="4" t="s">
        <v>13</v>
      </c>
      <c r="CS30" s="4" t="s">
        <v>13</v>
      </c>
      <c r="CT30" s="4" t="s">
        <v>13</v>
      </c>
      <c r="CU30" s="4">
        <v>6.512404416045681E-4</v>
      </c>
      <c r="CV30" s="4" t="s">
        <v>13</v>
      </c>
      <c r="CW30" s="4">
        <v>4.4872089165325573E-4</v>
      </c>
      <c r="CX30" s="4">
        <v>1.4240348935043229E-3</v>
      </c>
      <c r="CY30" s="4" t="s">
        <v>13</v>
      </c>
      <c r="CZ30" s="4">
        <v>2.1243179120319779E-2</v>
      </c>
      <c r="DA30" s="4">
        <v>2.108022374529811E-3</v>
      </c>
      <c r="DB30" s="4" t="s">
        <v>13</v>
      </c>
      <c r="DC30" s="4">
        <v>0.1720204286557859</v>
      </c>
      <c r="DD30" s="4">
        <v>0.71190522860473016</v>
      </c>
      <c r="DE30" s="4">
        <v>0.24150787361515663</v>
      </c>
      <c r="DF30" s="4">
        <v>0.29907897174539344</v>
      </c>
      <c r="DG30" s="4">
        <v>0.31238106637033852</v>
      </c>
      <c r="DH30" s="4">
        <v>0.96581595058937086</v>
      </c>
      <c r="DI30" s="4" t="s">
        <v>13</v>
      </c>
      <c r="DJ30" s="4" t="s">
        <v>13</v>
      </c>
    </row>
    <row r="31" spans="4:114">
      <c r="W31" s="4" t="s">
        <v>13</v>
      </c>
      <c r="AA31" s="3">
        <v>4</v>
      </c>
      <c r="AB31" s="4"/>
      <c r="AC31" s="4" t="s">
        <v>13</v>
      </c>
      <c r="AD31" s="7">
        <v>0.51640614315028155</v>
      </c>
      <c r="AE31" s="4">
        <v>0.15464370154702811</v>
      </c>
      <c r="AF31" s="4">
        <v>0.56520113902214164</v>
      </c>
      <c r="AG31" s="4" t="s">
        <v>13</v>
      </c>
      <c r="AH31" s="7">
        <v>9.8384964652630622E-2</v>
      </c>
      <c r="AI31" s="4">
        <v>0.97470175047944396</v>
      </c>
      <c r="AJ31" s="4" t="s">
        <v>13</v>
      </c>
      <c r="AK31" s="7">
        <v>2.098163668934975</v>
      </c>
      <c r="AL31" s="4">
        <v>0.47851613474363552</v>
      </c>
      <c r="AM31" s="4">
        <v>0.91664653501869364</v>
      </c>
      <c r="AN31" s="4">
        <v>0.89956872349175088</v>
      </c>
      <c r="AO31" s="4">
        <v>1.3672657164560722</v>
      </c>
      <c r="AP31" s="4">
        <v>0.75871452869220313</v>
      </c>
      <c r="AQ31" s="4">
        <v>0.82000951835692726</v>
      </c>
      <c r="AR31" s="4">
        <v>3.6743523382259169</v>
      </c>
      <c r="AS31" s="4">
        <v>13.099174033411702</v>
      </c>
      <c r="AT31" s="4">
        <v>2.8457205742231881</v>
      </c>
      <c r="AU31" s="4">
        <v>1.6569043523512106</v>
      </c>
      <c r="AW31" s="4">
        <v>4</v>
      </c>
      <c r="AX31" s="4" t="s">
        <v>13</v>
      </c>
      <c r="AY31" s="4" t="s">
        <v>13</v>
      </c>
      <c r="AZ31" s="7">
        <v>4.7171394768189641E-3</v>
      </c>
      <c r="BA31" s="4">
        <v>2.3703440470204673E-4</v>
      </c>
      <c r="BB31" s="4">
        <v>4.0834019750384009E-4</v>
      </c>
      <c r="BC31" s="4" t="s">
        <v>13</v>
      </c>
      <c r="BD31" s="7" t="s">
        <v>13</v>
      </c>
      <c r="BE31" s="4">
        <v>7.3079102911098397E-4</v>
      </c>
      <c r="BF31" s="4" t="s">
        <v>13</v>
      </c>
      <c r="BG31" s="7">
        <v>50.135507005348572</v>
      </c>
      <c r="BH31" s="4">
        <v>0.43657027315515151</v>
      </c>
      <c r="BI31" s="4">
        <v>0.59928552447114836</v>
      </c>
      <c r="BJ31" s="4">
        <v>0.27779235026552174</v>
      </c>
      <c r="BK31" s="4">
        <v>0.81540548702481697</v>
      </c>
      <c r="BL31" s="4">
        <v>0.51136054665732555</v>
      </c>
      <c r="BM31" s="4">
        <v>0.56660120600286434</v>
      </c>
      <c r="BN31" s="4">
        <v>5.5123567978584447</v>
      </c>
      <c r="BO31" s="4">
        <v>12.481541535762663</v>
      </c>
      <c r="BP31" s="4">
        <v>3.5971032271336663</v>
      </c>
      <c r="BQ31" s="4">
        <v>0.93828027088475396</v>
      </c>
      <c r="BT31" s="3">
        <v>4</v>
      </c>
      <c r="BU31" s="4" t="s">
        <v>13</v>
      </c>
      <c r="BV31" s="4" t="s">
        <v>13</v>
      </c>
      <c r="BW31" s="7">
        <v>6.8724814393978544E-4</v>
      </c>
      <c r="BX31" s="4">
        <v>5.4297035806768004E-4</v>
      </c>
      <c r="BY31" s="4">
        <v>3.9000324651975995E-3</v>
      </c>
      <c r="BZ31" s="4" t="s">
        <v>13</v>
      </c>
      <c r="CA31" s="7" t="s">
        <v>13</v>
      </c>
      <c r="CB31" s="4">
        <v>2.1064782955251878E-3</v>
      </c>
      <c r="CC31" s="4" t="s">
        <v>13</v>
      </c>
      <c r="CD31" s="7">
        <v>0.15193879464522783</v>
      </c>
      <c r="CE31" s="4">
        <v>0.34892843322621986</v>
      </c>
      <c r="CF31" s="4">
        <v>0.69621911900016287</v>
      </c>
      <c r="CG31" s="4">
        <v>0.42836368280680803</v>
      </c>
      <c r="CH31" s="4">
        <v>1.26502590244928</v>
      </c>
      <c r="CI31" s="4">
        <v>1.0571851528837932</v>
      </c>
      <c r="CJ31" s="4">
        <v>0.53062555371070153</v>
      </c>
      <c r="CK31" s="4">
        <v>6.1219816247878622</v>
      </c>
      <c r="CL31" s="4">
        <v>1.8327779440076795</v>
      </c>
      <c r="CM31" s="4">
        <v>3.5971032271336663</v>
      </c>
      <c r="CN31" s="4">
        <v>0.64042041556320872</v>
      </c>
      <c r="CP31" s="3">
        <v>4</v>
      </c>
      <c r="CQ31" s="4" t="s">
        <v>13</v>
      </c>
      <c r="CR31" s="4" t="s">
        <v>13</v>
      </c>
      <c r="CS31" s="7">
        <v>8.5822710709094609E-5</v>
      </c>
      <c r="CT31" s="4">
        <v>3.394955824736458E-4</v>
      </c>
      <c r="CU31" s="4">
        <v>2.9875999082418795E-4</v>
      </c>
      <c r="CV31" s="4" t="s">
        <v>13</v>
      </c>
      <c r="CW31" s="7" t="s">
        <v>13</v>
      </c>
      <c r="CX31" s="4">
        <v>2.1138239982492449E-3</v>
      </c>
      <c r="CY31" s="4" t="s">
        <v>13</v>
      </c>
      <c r="CZ31" s="7">
        <v>0.3552773488688386</v>
      </c>
      <c r="DA31" s="4">
        <v>2.3617789261005138E-2</v>
      </c>
      <c r="DB31" s="4">
        <v>8.8477963750625874E-2</v>
      </c>
      <c r="DC31" s="4">
        <v>0.29640948757381219</v>
      </c>
      <c r="DD31" s="4">
        <v>0.62813166024264544</v>
      </c>
      <c r="DE31" s="4">
        <v>0.21355020268092356</v>
      </c>
      <c r="DF31" s="4">
        <v>0.30429231335894064</v>
      </c>
      <c r="DG31" s="4">
        <v>0.26925518515127833</v>
      </c>
      <c r="DH31" s="4">
        <v>0.82735355890834983</v>
      </c>
      <c r="DI31" s="4">
        <v>3.5971032271336663</v>
      </c>
      <c r="DJ31" s="4">
        <v>0.49853945533376776</v>
      </c>
    </row>
    <row r="32" spans="4:114">
      <c r="V32" s="4" t="s">
        <v>13</v>
      </c>
      <c r="W32" s="4" t="s">
        <v>13</v>
      </c>
      <c r="X32" s="4" t="s">
        <v>13</v>
      </c>
      <c r="AA32" s="3">
        <v>5</v>
      </c>
      <c r="AB32" s="4"/>
      <c r="AC32" s="4" t="s">
        <v>13</v>
      </c>
      <c r="AD32" s="4">
        <v>0.35069303564710197</v>
      </c>
      <c r="AE32" s="4">
        <v>0.41463131279473553</v>
      </c>
      <c r="AF32" s="4">
        <v>0.53504446047239251</v>
      </c>
      <c r="AG32" s="4" t="s">
        <v>13</v>
      </c>
      <c r="AH32" s="4" t="s">
        <v>13</v>
      </c>
      <c r="AI32" s="4">
        <v>0.55425459511299835</v>
      </c>
      <c r="AJ32" s="4" t="s">
        <v>13</v>
      </c>
      <c r="AK32" s="4">
        <v>1.4608036003104381</v>
      </c>
      <c r="AL32" s="4">
        <v>0.31321178537009342</v>
      </c>
      <c r="AM32" s="4">
        <v>1.4729328915715452</v>
      </c>
      <c r="AN32" s="4">
        <v>1.6156646520172637</v>
      </c>
      <c r="AO32" s="4" t="s">
        <v>13</v>
      </c>
      <c r="AP32" s="4">
        <v>2.1315578034731075</v>
      </c>
      <c r="AQ32" s="4">
        <v>0.4401598740554033</v>
      </c>
      <c r="AR32" s="4">
        <v>2.1619808926466177</v>
      </c>
      <c r="AS32" s="4">
        <v>0.78610002232776499</v>
      </c>
      <c r="AT32" s="4">
        <v>1.9445819506933595</v>
      </c>
      <c r="AU32" s="4">
        <v>4.4629658299844666</v>
      </c>
      <c r="AW32" s="4">
        <v>5</v>
      </c>
      <c r="AX32" s="4" t="s">
        <v>13</v>
      </c>
      <c r="AY32" s="4" t="s">
        <v>13</v>
      </c>
      <c r="AZ32" s="4">
        <v>3.5924769532546895E-4</v>
      </c>
      <c r="BA32" s="4">
        <v>2.3137719878222681E-3</v>
      </c>
      <c r="BB32" s="4">
        <v>7.6636650317985821E-3</v>
      </c>
      <c r="BC32" s="4" t="s">
        <v>13</v>
      </c>
      <c r="BD32" s="4" t="s">
        <v>13</v>
      </c>
      <c r="BE32" s="4">
        <v>6.0144316532103909E-4</v>
      </c>
      <c r="BF32" s="4" t="s">
        <v>13</v>
      </c>
      <c r="BG32" s="4">
        <v>2.1092620971039273</v>
      </c>
      <c r="BH32" s="4">
        <v>0.29750086538062315</v>
      </c>
      <c r="BI32" s="4">
        <v>1.2512244453073587</v>
      </c>
      <c r="BJ32" s="4">
        <v>1.1960761321932296</v>
      </c>
      <c r="BL32" s="4">
        <v>1.0598884199087981</v>
      </c>
      <c r="BM32" s="4">
        <v>0.13275914580817624</v>
      </c>
      <c r="BN32" s="4">
        <v>1.9236005012827009</v>
      </c>
      <c r="BO32" s="4">
        <v>0.33343574343777982</v>
      </c>
      <c r="BP32" s="4">
        <v>1.8890243198121608</v>
      </c>
      <c r="BQ32" s="4">
        <v>4.334024395852448</v>
      </c>
      <c r="BT32" s="3">
        <v>5</v>
      </c>
      <c r="BU32" s="4" t="s">
        <v>13</v>
      </c>
      <c r="BV32" s="4" t="s">
        <v>13</v>
      </c>
      <c r="BW32" s="4">
        <v>5.1795385019332502E-3</v>
      </c>
      <c r="BX32" s="4">
        <v>1.299179260284427E-3</v>
      </c>
      <c r="BY32" s="4">
        <v>1.548555462808157E-2</v>
      </c>
      <c r="BZ32" s="4" t="s">
        <v>13</v>
      </c>
      <c r="CA32" s="4" t="s">
        <v>13</v>
      </c>
      <c r="CB32" s="4">
        <v>9.7389286441375246E-4</v>
      </c>
      <c r="CC32" s="4" t="s">
        <v>13</v>
      </c>
      <c r="CD32" s="4">
        <v>1.9097385682233019</v>
      </c>
      <c r="CE32" s="4">
        <v>0.48842898133696266</v>
      </c>
      <c r="CF32" s="4">
        <v>1.5628611610288632</v>
      </c>
      <c r="CG32" s="4">
        <v>2.3433325244140439</v>
      </c>
      <c r="CI32" s="4">
        <v>0.81037334140070927</v>
      </c>
      <c r="CJ32" s="4">
        <v>0.25126440989067123</v>
      </c>
      <c r="CK32" s="4">
        <v>2.8677487842621834</v>
      </c>
      <c r="CL32" s="4">
        <v>0.50688612032039304</v>
      </c>
      <c r="CM32" s="4">
        <v>2.2537996649866008</v>
      </c>
      <c r="CN32" s="4">
        <v>2.6131198000631133</v>
      </c>
      <c r="CP32" s="3">
        <v>5</v>
      </c>
      <c r="CQ32" s="4" t="s">
        <v>13</v>
      </c>
      <c r="CR32" s="4" t="s">
        <v>13</v>
      </c>
      <c r="CS32" s="4">
        <v>1.8834882451267997E-4</v>
      </c>
      <c r="CT32" s="4">
        <v>2.3396410574839425E-2</v>
      </c>
      <c r="CU32" s="4">
        <v>2.7451805885111173E-3</v>
      </c>
      <c r="CV32" s="4" t="s">
        <v>13</v>
      </c>
      <c r="CW32" s="4" t="s">
        <v>13</v>
      </c>
      <c r="CX32" s="4">
        <v>7.2120398790284418E-4</v>
      </c>
      <c r="CY32" s="4" t="s">
        <v>13</v>
      </c>
      <c r="CZ32" s="4">
        <v>0.22220811664831266</v>
      </c>
      <c r="DA32" s="4">
        <v>1.7720208032171569E-2</v>
      </c>
      <c r="DB32" s="4">
        <v>0.54865223034538257</v>
      </c>
      <c r="DC32" s="4">
        <v>1.5209271997133997</v>
      </c>
      <c r="DE32" s="4">
        <v>1.8426686289228198</v>
      </c>
      <c r="DF32" s="4">
        <v>8.3527337255431669E-2</v>
      </c>
      <c r="DG32" s="4">
        <v>2.2377118640620361</v>
      </c>
      <c r="DH32" s="4">
        <v>0.27129221364915113</v>
      </c>
      <c r="DI32" s="4">
        <v>2.0753448823472023</v>
      </c>
      <c r="DJ32" s="4">
        <v>3.2708882083821393</v>
      </c>
    </row>
    <row r="33" spans="27:114">
      <c r="AA33" s="3">
        <v>6</v>
      </c>
      <c r="AB33" s="7">
        <v>2.3322824542635512E-2</v>
      </c>
      <c r="AC33" s="4">
        <v>0.30852523421152445</v>
      </c>
      <c r="AD33" s="4">
        <v>6.2071728334285814E-2</v>
      </c>
      <c r="AE33" s="4">
        <v>0.65701272301785263</v>
      </c>
      <c r="AF33" s="4">
        <v>0.67804957570062296</v>
      </c>
      <c r="AG33" s="4" t="s">
        <v>13</v>
      </c>
      <c r="AH33" s="4">
        <v>0.24085148263841205</v>
      </c>
      <c r="AI33" s="4">
        <v>1.098726571039033</v>
      </c>
      <c r="AJ33" s="4">
        <v>0.37046581733923994</v>
      </c>
      <c r="AK33" s="4">
        <v>0.50644756306554184</v>
      </c>
      <c r="AL33" s="4">
        <v>0.80218074304344711</v>
      </c>
      <c r="AM33" s="4">
        <v>0.53867246783260081</v>
      </c>
      <c r="AN33" s="4">
        <v>0.99951753045366587</v>
      </c>
      <c r="AO33" s="4" t="s">
        <v>13</v>
      </c>
      <c r="AP33" s="4">
        <v>0.66619557822966602</v>
      </c>
      <c r="AQ33" s="4">
        <v>1.1082420129497441</v>
      </c>
      <c r="AR33" s="4">
        <v>1.3599513441829472</v>
      </c>
      <c r="AS33" s="4">
        <v>5.8645499210577121</v>
      </c>
      <c r="AT33" s="4">
        <v>1.8627751348939543</v>
      </c>
      <c r="AU33" s="4" t="s">
        <v>13</v>
      </c>
      <c r="AW33" s="4">
        <v>6</v>
      </c>
      <c r="AX33" s="7">
        <v>0.31482879299941191</v>
      </c>
      <c r="AY33" s="4">
        <v>1.2152371331755514E-3</v>
      </c>
      <c r="AZ33" s="4">
        <v>1.0620103051516758E-3</v>
      </c>
      <c r="BA33" s="4">
        <v>5.5449841022350661E-3</v>
      </c>
      <c r="BB33" s="4">
        <v>2.3458420405076258E-3</v>
      </c>
      <c r="BC33" s="4" t="s">
        <v>13</v>
      </c>
      <c r="BD33" s="4">
        <v>1.1625443299479224E-4</v>
      </c>
      <c r="BE33" s="4">
        <v>3.4832227809694334E-4</v>
      </c>
      <c r="BF33" s="4">
        <v>9.2386828020791886E-2</v>
      </c>
      <c r="BG33" s="4">
        <v>0.46368768975212382</v>
      </c>
      <c r="BH33" s="4">
        <v>0.49297271061728987</v>
      </c>
      <c r="BI33" s="4">
        <v>0.35353231482809361</v>
      </c>
      <c r="BJ33" s="4">
        <v>0.947828615125475</v>
      </c>
      <c r="BL33" s="4">
        <v>0.78661937370193458</v>
      </c>
      <c r="BM33" s="4">
        <v>0.13646937458425237</v>
      </c>
      <c r="BN33" s="4">
        <v>0.25824246698503123</v>
      </c>
      <c r="BO33" s="4">
        <v>7.6578191197139143</v>
      </c>
      <c r="BP33" s="4">
        <v>1.0828149560293159</v>
      </c>
      <c r="BQ33" s="4" t="s">
        <v>13</v>
      </c>
      <c r="BT33" s="3">
        <v>6</v>
      </c>
      <c r="BU33" s="7">
        <v>8.9300900919268275E-2</v>
      </c>
      <c r="BV33" s="4">
        <v>5.3934929261357178E-4</v>
      </c>
      <c r="BW33" s="4">
        <v>1.5475173018741947E-3</v>
      </c>
      <c r="BX33" s="4">
        <v>4.9983781178276222E-3</v>
      </c>
      <c r="BY33" s="4">
        <v>7.0740844417425145E-3</v>
      </c>
      <c r="BZ33" s="4" t="s">
        <v>13</v>
      </c>
      <c r="CA33" s="4">
        <v>3.4308968206048549E-4</v>
      </c>
      <c r="CB33" s="4">
        <v>7.8268708502141342E-4</v>
      </c>
      <c r="CC33" s="4">
        <v>9.1248915822640941E-2</v>
      </c>
      <c r="CD33" s="4">
        <v>0.8817372367788382</v>
      </c>
      <c r="CE33" s="4">
        <v>0.43032738737740656</v>
      </c>
      <c r="CF33" s="4">
        <v>0.47604830591599162</v>
      </c>
      <c r="CG33" s="4">
        <v>1.5364709161222063</v>
      </c>
      <c r="CI33" s="4">
        <v>1.4393001328626795</v>
      </c>
      <c r="CJ33" s="4">
        <v>3.1473705781259909E-2</v>
      </c>
      <c r="CK33" s="4">
        <v>0.2594776551520348</v>
      </c>
      <c r="CL33" s="4">
        <v>4.0583126440710338</v>
      </c>
      <c r="CM33" s="4">
        <v>0.91650706913317415</v>
      </c>
      <c r="CN33" s="4" t="s">
        <v>13</v>
      </c>
      <c r="CP33" s="3">
        <v>6</v>
      </c>
      <c r="CQ33" s="7">
        <v>0.40697232599011529</v>
      </c>
      <c r="CR33" s="4">
        <v>4.3196495338414557E-4</v>
      </c>
      <c r="CS33" s="4">
        <v>1.44344745577494E-4</v>
      </c>
      <c r="CT33" s="4">
        <v>5.9220655037502179E-2</v>
      </c>
      <c r="CU33" s="4">
        <v>2.8569161332058727E-3</v>
      </c>
      <c r="CV33" s="4" t="s">
        <v>13</v>
      </c>
      <c r="CW33" s="4">
        <v>1.3570723859908723E-4</v>
      </c>
      <c r="CX33" s="4">
        <v>6.5800558312280202E-4</v>
      </c>
      <c r="CY33" s="4">
        <v>3.2388145463861373E-2</v>
      </c>
      <c r="CZ33" s="4">
        <v>3.8923673899083022E-2</v>
      </c>
      <c r="DA33" s="4">
        <v>3.8721614234727843E-2</v>
      </c>
      <c r="DB33" s="4">
        <v>0.11733602246076298</v>
      </c>
      <c r="DC33" s="4">
        <v>0.2103259565234154</v>
      </c>
      <c r="DE33" s="4">
        <v>0.52205725953987303</v>
      </c>
      <c r="DF33" s="4">
        <v>0.19714701595495715</v>
      </c>
      <c r="DG33" s="4">
        <v>0.34267673654526193</v>
      </c>
      <c r="DH33" s="4">
        <v>3.3486594121768247</v>
      </c>
      <c r="DI33" s="4">
        <v>1.3111469026826359</v>
      </c>
      <c r="DJ33" s="4" t="s">
        <v>13</v>
      </c>
    </row>
    <row r="34" spans="27:114">
      <c r="AA34" s="3">
        <v>7</v>
      </c>
      <c r="AB34" s="4">
        <v>0.19329615935231581</v>
      </c>
      <c r="AC34" s="4">
        <v>0.37055606447151118</v>
      </c>
      <c r="AD34" s="4">
        <v>0.31900253176221777</v>
      </c>
      <c r="AE34" s="4">
        <v>0.23124154849388812</v>
      </c>
      <c r="AF34" s="4">
        <v>0.36057950238091085</v>
      </c>
      <c r="AG34" s="4">
        <v>0.91970253223921739</v>
      </c>
      <c r="AH34" s="4">
        <v>0.29517893872185713</v>
      </c>
      <c r="AI34" s="4">
        <v>0.61233658856828233</v>
      </c>
      <c r="AJ34" s="4">
        <v>0.75018876087429054</v>
      </c>
      <c r="AK34" s="4">
        <v>0.34145422934257397</v>
      </c>
      <c r="AL34" s="4">
        <v>0.72457618092841958</v>
      </c>
      <c r="AM34" s="4" t="s">
        <v>13</v>
      </c>
      <c r="AN34" s="4">
        <v>0.26396087783233307</v>
      </c>
      <c r="AO34" s="4" t="s">
        <v>13</v>
      </c>
      <c r="AQ34" s="4">
        <v>1.9366734226604907</v>
      </c>
      <c r="AR34" s="4">
        <v>2.4101199530369173</v>
      </c>
      <c r="AT34" s="4">
        <v>1.5118021676026689</v>
      </c>
      <c r="AU34" s="4">
        <v>1.686961359212509</v>
      </c>
      <c r="AW34" s="4">
        <v>7</v>
      </c>
      <c r="AX34" s="4">
        <v>7.0464834163353591E-4</v>
      </c>
      <c r="AY34" s="4">
        <v>6.048540569280308E-4</v>
      </c>
      <c r="AZ34" s="4">
        <v>7.8143597152509787E-5</v>
      </c>
      <c r="BA34" s="4">
        <v>8.4830149107489243E-4</v>
      </c>
      <c r="BB34" s="4">
        <v>6.2101262423413259E-4</v>
      </c>
      <c r="BC34" s="4">
        <v>1.0875426706426809E-3</v>
      </c>
      <c r="BD34" s="4">
        <v>3.5967493256686985E-4</v>
      </c>
      <c r="BE34" s="4">
        <v>8.3718509348087945E-4</v>
      </c>
      <c r="BF34" s="4">
        <v>0.9390690388386923</v>
      </c>
      <c r="BG34" s="4">
        <v>0.33735666943002535</v>
      </c>
      <c r="BH34" s="4">
        <v>0.56214825962717119</v>
      </c>
      <c r="BI34" s="4" t="s">
        <v>13</v>
      </c>
      <c r="BJ34" s="4">
        <v>7.8546523638597918E-2</v>
      </c>
      <c r="BM34" s="4">
        <v>4.9726861548527575E-2</v>
      </c>
      <c r="BN34" s="4">
        <v>0.65069841820489893</v>
      </c>
      <c r="BP34" s="4">
        <v>0.86112401687029616</v>
      </c>
      <c r="BQ34" s="4">
        <v>0.75571576433808418</v>
      </c>
      <c r="BT34" s="3">
        <v>7</v>
      </c>
      <c r="BU34" s="4">
        <v>2.3360528406424395E-4</v>
      </c>
      <c r="BV34" s="4">
        <v>5.1244833474925738E-4</v>
      </c>
      <c r="BW34" s="4">
        <v>1.4142592040269596E-4</v>
      </c>
      <c r="BX34" s="4">
        <v>1.8925446401297516E-3</v>
      </c>
      <c r="BY34" s="4">
        <v>1.8421042498045972E-3</v>
      </c>
      <c r="BZ34" s="4">
        <v>2.8819883840947485E-3</v>
      </c>
      <c r="CA34" s="4">
        <v>1.2194490285336482E-3</v>
      </c>
      <c r="CB34" s="4">
        <v>3.2842049907678022E-3</v>
      </c>
      <c r="CC34" s="4">
        <v>0.52163378092420409</v>
      </c>
      <c r="CD34" s="4">
        <v>0.39211394196297572</v>
      </c>
      <c r="CE34" s="4">
        <v>0.80417332005100239</v>
      </c>
      <c r="CF34" s="4" t="s">
        <v>13</v>
      </c>
      <c r="CG34" s="4">
        <v>0.17912663679234428</v>
      </c>
      <c r="CJ34" s="4">
        <v>2.4582077487320209E-2</v>
      </c>
      <c r="CK34" s="4">
        <v>0.58994034231770409</v>
      </c>
      <c r="CM34" s="4">
        <v>0.98593759615332099</v>
      </c>
      <c r="CN34" s="4">
        <v>0.58839568629221495</v>
      </c>
      <c r="CP34" s="3">
        <v>7</v>
      </c>
      <c r="CQ34" s="4">
        <v>4.4774701827156766E-4</v>
      </c>
      <c r="CR34" s="4">
        <v>1.258427628443796E-4</v>
      </c>
      <c r="CS34" s="4">
        <v>2.4375271801426035E-5</v>
      </c>
      <c r="CT34" s="4">
        <v>1.2857717960192246E-2</v>
      </c>
      <c r="CU34" s="4">
        <v>9.0699303256022712E-4</v>
      </c>
      <c r="CV34" s="4">
        <v>1.4345320376388012E-3</v>
      </c>
      <c r="CW34" s="4">
        <v>2.1817464249375315E-4</v>
      </c>
      <c r="CX34" s="4">
        <v>2.8101930255511882E-3</v>
      </c>
      <c r="CY34" s="4">
        <v>6.0012486099336376E-2</v>
      </c>
      <c r="CZ34" s="4">
        <v>3.69413134416633E-2</v>
      </c>
      <c r="DA34" s="4">
        <v>6.9165176240910536E-2</v>
      </c>
      <c r="DB34" s="4" t="s">
        <v>13</v>
      </c>
      <c r="DC34" s="4">
        <v>4.4317363901403672E-2</v>
      </c>
      <c r="DF34" s="4">
        <v>0.12454540521913224</v>
      </c>
      <c r="DG34" s="4">
        <v>0.70333257164076968</v>
      </c>
      <c r="DI34" s="4">
        <v>1.3017467379834122</v>
      </c>
      <c r="DJ34" s="4">
        <v>0.76458878359323934</v>
      </c>
    </row>
    <row r="35" spans="27:114">
      <c r="AA35" s="3">
        <v>8</v>
      </c>
      <c r="AB35" s="4">
        <v>6.8180422232941393E-2</v>
      </c>
      <c r="AC35" s="4">
        <v>0.42379023911010677</v>
      </c>
      <c r="AD35" s="4">
        <v>0.55547024475873463</v>
      </c>
      <c r="AE35" s="4">
        <v>0.39641272108305642</v>
      </c>
      <c r="AF35" s="7">
        <v>0.67537165717497782</v>
      </c>
      <c r="AG35" s="4" t="s">
        <v>13</v>
      </c>
      <c r="AH35" s="4">
        <v>0.10028947552397144</v>
      </c>
      <c r="AI35" s="4">
        <v>0.55559233502084393</v>
      </c>
      <c r="AJ35" s="4">
        <v>0.64695453068772935</v>
      </c>
      <c r="AK35" s="4">
        <v>10.934854297612203</v>
      </c>
      <c r="AL35" s="4">
        <v>7.326437052095744</v>
      </c>
      <c r="AM35" s="4">
        <v>0.96919583430975698</v>
      </c>
      <c r="AN35" s="4">
        <v>0.67197451356628712</v>
      </c>
      <c r="AT35" s="4">
        <v>1.6295145562404203</v>
      </c>
      <c r="AU35" s="4">
        <v>20.662659865108914</v>
      </c>
      <c r="AW35" s="4">
        <v>8</v>
      </c>
      <c r="AX35" s="4">
        <v>5.5690729198324155E-4</v>
      </c>
      <c r="AY35" s="4">
        <v>2.0609102740680549E-4</v>
      </c>
      <c r="AZ35" s="4">
        <v>2.3856801866359463E-4</v>
      </c>
      <c r="BA35" s="4">
        <v>6.3242453732679886E-3</v>
      </c>
      <c r="BB35" s="7" t="s">
        <v>13</v>
      </c>
      <c r="BC35" s="4" t="s">
        <v>13</v>
      </c>
      <c r="BD35" s="4">
        <v>2.632143923444027E-5</v>
      </c>
      <c r="BE35" s="4">
        <v>1.3828740191348186E-4</v>
      </c>
      <c r="BF35" s="4">
        <v>0.26368918132521413</v>
      </c>
      <c r="BG35" s="4">
        <v>2.3979796893506955</v>
      </c>
      <c r="BH35" s="4">
        <v>3.9870764532754976</v>
      </c>
      <c r="BI35" s="4">
        <v>0.75750728599935668</v>
      </c>
      <c r="BJ35" s="4">
        <v>0.29666432248424079</v>
      </c>
      <c r="BP35" s="4">
        <v>0.8486938921503322</v>
      </c>
      <c r="BQ35" s="4">
        <v>10.323713012057338</v>
      </c>
      <c r="BT35" s="3">
        <v>8</v>
      </c>
      <c r="BU35" s="4">
        <v>1.2632578026661654E-3</v>
      </c>
      <c r="BV35" s="4">
        <v>9.7740006516679146E-4</v>
      </c>
      <c r="BW35" s="4">
        <v>9.6896364708072091E-4</v>
      </c>
      <c r="BX35" s="4">
        <v>6.8926670013897719E-3</v>
      </c>
      <c r="BY35" s="7">
        <v>9.3681939846008741E-2</v>
      </c>
      <c r="BZ35" s="4" t="s">
        <v>13</v>
      </c>
      <c r="CA35" s="4">
        <v>4.7932676130766292E-5</v>
      </c>
      <c r="CB35" s="4">
        <v>2.1486638118728993E-4</v>
      </c>
      <c r="CC35" s="4">
        <v>0.77631115455465571</v>
      </c>
      <c r="CD35" s="4">
        <v>2.0792540499446699</v>
      </c>
      <c r="CE35" s="4">
        <v>1.0023160842728889</v>
      </c>
      <c r="CF35" s="4">
        <v>1.9317166495809552</v>
      </c>
      <c r="CG35" s="4">
        <v>0.7163734460103629</v>
      </c>
      <c r="CM35" s="4">
        <v>0.68544457261569569</v>
      </c>
      <c r="CN35" s="4">
        <v>1.1919753601060508</v>
      </c>
      <c r="CP35" s="3">
        <v>8</v>
      </c>
      <c r="CQ35" s="4">
        <v>7.8246181012180989E-5</v>
      </c>
      <c r="CR35" s="4">
        <v>9.990180946435157E-6</v>
      </c>
      <c r="CS35" s="4">
        <v>1.2931614829037914E-4</v>
      </c>
      <c r="CT35" s="4">
        <v>3.269907354781814E-2</v>
      </c>
      <c r="CU35" s="7" t="s">
        <v>13</v>
      </c>
      <c r="CV35" s="4" t="s">
        <v>13</v>
      </c>
      <c r="CW35" s="4">
        <v>3.8964173484721633E-5</v>
      </c>
      <c r="CX35" s="4">
        <v>2.0140061685638993E-4</v>
      </c>
      <c r="CY35" s="4">
        <v>3.0772336264511185E-2</v>
      </c>
      <c r="CZ35" s="4">
        <v>7.0395902228119347</v>
      </c>
      <c r="DA35" s="4">
        <v>0.85639901999610901</v>
      </c>
      <c r="DB35" s="4">
        <v>0.56958888030132104</v>
      </c>
      <c r="DC35" s="4">
        <v>0.59933473908324109</v>
      </c>
      <c r="DI35" s="4">
        <v>1.0858049082275956</v>
      </c>
      <c r="DJ35" s="4">
        <v>3.1892159993898255</v>
      </c>
    </row>
    <row r="36" spans="27:114">
      <c r="AA36" s="3">
        <v>9</v>
      </c>
      <c r="AB36" s="4">
        <v>5.1607528447418886E-2</v>
      </c>
      <c r="AC36" s="4">
        <v>0.18226858466017626</v>
      </c>
      <c r="AD36" s="4">
        <v>0.27107452245435354</v>
      </c>
      <c r="AE36" s="4">
        <v>0.73606726310116755</v>
      </c>
      <c r="AF36" s="7">
        <v>0.59936508086243523</v>
      </c>
      <c r="AG36" s="4">
        <v>0.49515578165640423</v>
      </c>
      <c r="AH36" s="4">
        <v>0.25728450683207182</v>
      </c>
      <c r="AI36" s="4" t="s">
        <v>13</v>
      </c>
      <c r="AJ36" s="4">
        <v>0.32538813267831623</v>
      </c>
      <c r="AK36" s="4">
        <v>0.53603901136793619</v>
      </c>
      <c r="AL36" s="4">
        <v>0.41568127194041204</v>
      </c>
      <c r="AM36" s="4">
        <v>1.0342793265365666</v>
      </c>
      <c r="AN36" s="4">
        <v>0.67944089416775122</v>
      </c>
      <c r="AT36" s="4">
        <v>1.2654692716262348</v>
      </c>
      <c r="AU36" s="4" t="s">
        <v>13</v>
      </c>
      <c r="AW36" s="4">
        <v>9</v>
      </c>
      <c r="AX36" s="4">
        <v>5.5263630956920184E-5</v>
      </c>
      <c r="AY36" s="4">
        <v>6.2671870269049787E-5</v>
      </c>
      <c r="AZ36" s="4">
        <v>1.846749949812015E-4</v>
      </c>
      <c r="BA36" s="4">
        <v>2.3745075261132446E-3</v>
      </c>
      <c r="BB36" s="7" t="s">
        <v>13</v>
      </c>
      <c r="BC36" s="4">
        <v>2.2630732739282308E-3</v>
      </c>
      <c r="BD36" s="4">
        <v>2.4787177570098151E-4</v>
      </c>
      <c r="BE36" s="4" t="s">
        <v>13</v>
      </c>
      <c r="BF36" s="4">
        <v>0.1196791215344125</v>
      </c>
      <c r="BG36" s="4">
        <v>0.45005379610673873</v>
      </c>
      <c r="BH36" s="4">
        <v>5.5368608418657116E-2</v>
      </c>
      <c r="BI36" s="4">
        <v>0.16228645935247263</v>
      </c>
      <c r="BJ36" s="4">
        <v>0.13612967748149005</v>
      </c>
      <c r="BP36" s="4">
        <v>0.49949623326632597</v>
      </c>
      <c r="BQ36" s="4" t="s">
        <v>13</v>
      </c>
      <c r="BT36" s="3">
        <v>9</v>
      </c>
      <c r="BU36" s="4">
        <v>2.6187925753756502E-4</v>
      </c>
      <c r="BV36" s="4">
        <v>3.8315637074900675E-4</v>
      </c>
      <c r="BW36" s="4">
        <v>4.1929842292782673E-4</v>
      </c>
      <c r="BX36" s="4">
        <v>1.0368174683491544E-2</v>
      </c>
      <c r="BY36" s="7" t="s">
        <v>13</v>
      </c>
      <c r="BZ36" s="4">
        <v>1.2459703975720663E-3</v>
      </c>
      <c r="CA36" s="4">
        <v>1.0320515194940341E-3</v>
      </c>
      <c r="CB36" s="4" t="s">
        <v>13</v>
      </c>
      <c r="CC36" s="4">
        <v>0.23043186492491169</v>
      </c>
      <c r="CD36" s="4">
        <v>0.40456429141427874</v>
      </c>
      <c r="CE36" s="4">
        <v>6.4389813980003596E-2</v>
      </c>
      <c r="CF36" s="4">
        <v>0.36237160399789886</v>
      </c>
      <c r="CG36" s="4">
        <v>0.41056491184370253</v>
      </c>
      <c r="CM36" s="4">
        <v>1.0943443800097932</v>
      </c>
      <c r="CN36" s="4" t="s">
        <v>13</v>
      </c>
      <c r="CP36" s="3">
        <v>9</v>
      </c>
      <c r="CQ36" s="4">
        <v>1.282701515220413E-5</v>
      </c>
      <c r="CR36" s="4">
        <v>3.1219370315013572E-5</v>
      </c>
      <c r="CS36" s="4">
        <v>3.0567318929453781E-6</v>
      </c>
      <c r="CT36" s="4">
        <v>2.1148245185547395E-3</v>
      </c>
      <c r="CU36" s="7" t="s">
        <v>13</v>
      </c>
      <c r="CV36" s="4">
        <v>2.9174158806984812E-3</v>
      </c>
      <c r="CW36" s="4">
        <v>1.6890666741085572E-4</v>
      </c>
      <c r="CX36" s="4" t="s">
        <v>13</v>
      </c>
      <c r="CY36" s="4">
        <v>1.4278285251682878E-2</v>
      </c>
      <c r="CZ36" s="4">
        <v>4.9427925809792772E-2</v>
      </c>
      <c r="DA36" s="4">
        <v>5.2283193718701396E-2</v>
      </c>
      <c r="DB36" s="4">
        <v>9.9557575801345236E-2</v>
      </c>
      <c r="DC36" s="4">
        <v>0.14620986139635928</v>
      </c>
      <c r="DI36" s="4">
        <v>1.0043932843602805</v>
      </c>
      <c r="DJ36" s="4" t="s">
        <v>13</v>
      </c>
    </row>
    <row r="37" spans="27:114">
      <c r="AA37" s="3">
        <v>10</v>
      </c>
      <c r="AB37" s="4">
        <v>0.22086161271647084</v>
      </c>
      <c r="AC37" s="4">
        <v>0.12258323144625634</v>
      </c>
      <c r="AD37" s="4">
        <v>0.24751144135429698</v>
      </c>
      <c r="AE37" s="4">
        <v>0.25052209619796656</v>
      </c>
      <c r="AF37" s="4">
        <v>0.3870317473692893</v>
      </c>
      <c r="AG37" s="4">
        <v>0.31865417051414718</v>
      </c>
      <c r="AH37" s="4">
        <v>0.16701408505168289</v>
      </c>
      <c r="AI37" s="4">
        <v>0.72612075491313866</v>
      </c>
      <c r="AJ37" s="4">
        <v>0.59690138184353969</v>
      </c>
      <c r="AK37" s="4">
        <v>0.76282169148781953</v>
      </c>
      <c r="AL37" s="4">
        <v>0.53911014806292945</v>
      </c>
      <c r="AM37" s="4">
        <v>0.62876088901195681</v>
      </c>
      <c r="AN37" s="4">
        <v>2.2130980036587413</v>
      </c>
      <c r="AT37" s="4">
        <v>1.0822593723857143</v>
      </c>
      <c r="AU37" s="4">
        <v>3.5051951571972788</v>
      </c>
      <c r="AW37" s="4">
        <v>10</v>
      </c>
      <c r="AX37" s="4">
        <v>6.4848777426218887E-4</v>
      </c>
      <c r="AY37" s="4">
        <v>2.9955881896552494E-3</v>
      </c>
      <c r="AZ37" s="4">
        <v>1.7334263024905501E-4</v>
      </c>
      <c r="BA37" s="4">
        <v>1.4545414651192298E-3</v>
      </c>
      <c r="BB37" s="4">
        <v>6.5158669715106908E-4</v>
      </c>
      <c r="BC37" s="4">
        <v>2.7758033436068853E-4</v>
      </c>
      <c r="BD37" s="4">
        <v>1.1063832340807626E-5</v>
      </c>
      <c r="BE37" s="4">
        <v>3.5684004761609632E-4</v>
      </c>
      <c r="BF37" s="4">
        <v>0.37525809691695577</v>
      </c>
      <c r="BG37" s="4">
        <v>0.3877270132304198</v>
      </c>
      <c r="BH37" s="4">
        <v>0.19598239849351884</v>
      </c>
      <c r="BI37" s="4">
        <v>0.37425878967371234</v>
      </c>
      <c r="BJ37" s="4">
        <v>2.5337908000070217</v>
      </c>
      <c r="BP37" s="4">
        <v>0.13803645336482165</v>
      </c>
      <c r="BQ37" s="4">
        <v>2.8786788805658059</v>
      </c>
      <c r="BT37" s="3">
        <v>10</v>
      </c>
      <c r="BU37" s="4">
        <v>1.5881427034475952E-3</v>
      </c>
      <c r="BV37" s="4">
        <v>2.7929623813167026E-3</v>
      </c>
      <c r="BW37" s="4">
        <v>7.7959341144542523E-4</v>
      </c>
      <c r="BX37" s="4">
        <v>7.2291728221326526E-3</v>
      </c>
      <c r="BY37" s="4">
        <v>6.2668904329666285E-3</v>
      </c>
      <c r="BZ37" s="4">
        <v>3.0419830016339034E-4</v>
      </c>
      <c r="CA37" s="4">
        <v>1.3982792071942158E-4</v>
      </c>
      <c r="CB37" s="4">
        <v>2.5323849517293277E-3</v>
      </c>
      <c r="CC37" s="4">
        <v>0.4453457814717639</v>
      </c>
      <c r="CD37" s="4">
        <v>0.52808988581341521</v>
      </c>
      <c r="CE37" s="4">
        <v>0.55306846760365413</v>
      </c>
      <c r="CF37" s="4">
        <v>0.8907432417907627</v>
      </c>
      <c r="CG37" s="4">
        <v>7.3763329205589185</v>
      </c>
      <c r="CM37" s="4">
        <v>0.21679628805172518</v>
      </c>
      <c r="CN37" s="4">
        <v>3.4582661144009852</v>
      </c>
      <c r="CP37" s="3">
        <v>10</v>
      </c>
      <c r="CQ37" s="4">
        <v>2.0900364971617892E-4</v>
      </c>
      <c r="CR37" s="4">
        <v>2.4896576896153228E-2</v>
      </c>
      <c r="CS37" s="4">
        <v>2.8837325720395982E-4</v>
      </c>
      <c r="CT37" s="4">
        <v>2.2476634461182245E-4</v>
      </c>
      <c r="CU37" s="4">
        <v>1.8657681462510029E-3</v>
      </c>
      <c r="CV37" s="4">
        <v>6.1156090694107913E-4</v>
      </c>
      <c r="CW37" s="4">
        <v>1.2513077927908702E-4</v>
      </c>
      <c r="CX37" s="4">
        <v>2.2143664866717924E-3</v>
      </c>
      <c r="CY37" s="4">
        <v>4.1982503170274833E-2</v>
      </c>
      <c r="CZ37" s="4">
        <v>9.1873116309175176E-2</v>
      </c>
      <c r="DA37" s="4">
        <v>0.17629383092472828</v>
      </c>
      <c r="DB37" s="4">
        <v>0.23370631759576854</v>
      </c>
      <c r="DC37" s="4">
        <v>2.8644394457792157</v>
      </c>
      <c r="DI37" s="4">
        <v>0.18275974069450041</v>
      </c>
      <c r="DJ37" s="4">
        <v>2.4359115674956402</v>
      </c>
    </row>
    <row r="38" spans="27:114">
      <c r="AA38" s="3">
        <v>11</v>
      </c>
      <c r="AB38" s="4">
        <v>0.16869485727180517</v>
      </c>
      <c r="AC38" s="4">
        <v>0.32109845219400635</v>
      </c>
      <c r="AD38" s="4">
        <v>0.29532061896004058</v>
      </c>
      <c r="AE38" s="4">
        <v>0.44213222011389974</v>
      </c>
      <c r="AF38" s="4">
        <v>0.31795945807486631</v>
      </c>
      <c r="AH38" s="4">
        <v>0.14167149941869797</v>
      </c>
      <c r="AI38" s="4">
        <v>0.81285579792733853</v>
      </c>
      <c r="AJ38" s="7">
        <v>0.70724862296537949</v>
      </c>
      <c r="AK38" s="4">
        <v>0.56115053138823323</v>
      </c>
      <c r="AL38" s="4">
        <v>0.96585768676836969</v>
      </c>
      <c r="AM38" s="4">
        <v>0.90853738101855053</v>
      </c>
      <c r="AN38" s="4">
        <v>1.3666640404301971</v>
      </c>
      <c r="AT38" s="4">
        <v>2.0134627962612508</v>
      </c>
      <c r="AU38" s="4">
        <v>3.9321835915668717</v>
      </c>
      <c r="AW38" s="4">
        <v>11</v>
      </c>
      <c r="AX38" s="4">
        <v>1.7212313463775639E-4</v>
      </c>
      <c r="AY38" s="4">
        <v>8.3384885353466687E-4</v>
      </c>
      <c r="AZ38" s="4">
        <v>1.7924886814762685E-3</v>
      </c>
      <c r="BA38" s="4">
        <v>1.1267717898360086E-2</v>
      </c>
      <c r="BB38" s="4">
        <v>3.9201103271730147E-4</v>
      </c>
      <c r="BD38" s="4">
        <v>6.0435183492761004E-5</v>
      </c>
      <c r="BE38" s="4">
        <v>5.448543843429173E-4</v>
      </c>
      <c r="BF38" s="7">
        <v>1.3609861282165621</v>
      </c>
      <c r="BG38" s="4">
        <v>5.3131423460075169E-2</v>
      </c>
      <c r="BH38" s="4">
        <v>0.74960758995778187</v>
      </c>
      <c r="BI38" s="4">
        <v>0.48300058579739319</v>
      </c>
      <c r="BJ38" s="4">
        <v>0.83901489565295861</v>
      </c>
      <c r="BP38" s="4">
        <v>1.775732230284139</v>
      </c>
      <c r="BQ38" s="4">
        <v>3.2822098070713155</v>
      </c>
      <c r="BT38" s="3">
        <v>11</v>
      </c>
      <c r="BU38" s="4">
        <v>2.4757126108619469E-4</v>
      </c>
      <c r="BV38" s="4">
        <v>1.2552828041752101E-3</v>
      </c>
      <c r="BW38" s="4">
        <v>1.0916775172348904E-2</v>
      </c>
      <c r="BX38" s="4">
        <v>1.2018801716677352E-3</v>
      </c>
      <c r="BY38" s="4">
        <v>6.8199889861568768E-4</v>
      </c>
      <c r="CA38" s="4">
        <v>3.910193357609724E-4</v>
      </c>
      <c r="CB38" s="4">
        <v>1.4614266480524149E-3</v>
      </c>
      <c r="CC38" s="7">
        <v>9.7372449370944719E-2</v>
      </c>
      <c r="CD38" s="4">
        <v>8.166411743322026E-2</v>
      </c>
      <c r="CE38" s="4">
        <v>1.5779684481272098</v>
      </c>
      <c r="CF38" s="4">
        <v>1.1954417219205786</v>
      </c>
      <c r="CG38" s="4">
        <v>2.1219287646238967</v>
      </c>
      <c r="CM38" s="4">
        <v>3.2521249709466109</v>
      </c>
      <c r="CN38" s="4">
        <v>3.5026467680693223</v>
      </c>
      <c r="CP38" s="3">
        <v>11</v>
      </c>
      <c r="CQ38" s="4">
        <v>4.6841674129869753E-5</v>
      </c>
      <c r="CR38" s="4">
        <v>1.4983611858994944E-4</v>
      </c>
      <c r="CS38" s="4">
        <v>1.7734542787748004E-3</v>
      </c>
      <c r="CT38" s="4">
        <v>3.5933804427456259E-4</v>
      </c>
      <c r="CU38" s="4">
        <v>2.6378879749193581E-4</v>
      </c>
      <c r="CW38" s="4">
        <v>6.355177787434457E-5</v>
      </c>
      <c r="CX38" s="4">
        <v>6.4445560718081598E-4</v>
      </c>
      <c r="CY38" s="7">
        <v>5.2689135240197409E-2</v>
      </c>
      <c r="CZ38" s="4">
        <v>2.3060903558822576E-2</v>
      </c>
      <c r="DA38" s="4">
        <v>0.11416406918926675</v>
      </c>
      <c r="DB38" s="4">
        <v>0.10280036170185178</v>
      </c>
      <c r="DC38" s="4">
        <v>1.1813340012836664</v>
      </c>
      <c r="DI38" s="4">
        <v>1.8512125808485764</v>
      </c>
      <c r="DJ38" s="4">
        <v>3.4600261758941957</v>
      </c>
    </row>
    <row r="39" spans="27:114">
      <c r="AA39" s="3">
        <v>12</v>
      </c>
      <c r="AB39" s="4">
        <v>0.21647730509083246</v>
      </c>
      <c r="AC39" s="4">
        <v>0.24032437892110017</v>
      </c>
      <c r="AD39" s="4">
        <v>0.39013952784113454</v>
      </c>
      <c r="AE39" s="4">
        <v>0.26096319656687328</v>
      </c>
      <c r="AF39" s="4">
        <v>0.41075807599393793</v>
      </c>
      <c r="AH39" s="4" t="s">
        <v>13</v>
      </c>
      <c r="AI39" s="4">
        <v>0.56925094819506372</v>
      </c>
      <c r="AJ39" s="4">
        <v>0.4542354525890282</v>
      </c>
      <c r="AK39" s="4" t="s">
        <v>13</v>
      </c>
      <c r="AL39" s="4">
        <v>0.34647158260937444</v>
      </c>
      <c r="AM39" s="4">
        <v>1.1784172036182934</v>
      </c>
      <c r="AN39" s="4">
        <v>0.48205815182782441</v>
      </c>
      <c r="AT39" s="4">
        <v>0.91853948065094115</v>
      </c>
      <c r="AU39" s="4">
        <v>1.3506545879333716</v>
      </c>
      <c r="AW39" s="4">
        <v>12</v>
      </c>
      <c r="AX39" s="4">
        <v>4.7275454130000865E-4</v>
      </c>
      <c r="AY39" s="4">
        <v>8.4154918764004161E-5</v>
      </c>
      <c r="AZ39" s="4">
        <v>1.5652354435492738E-3</v>
      </c>
      <c r="BA39" s="4">
        <v>3.5786831647636758E-3</v>
      </c>
      <c r="BB39" s="4">
        <v>5.6489574477088271E-4</v>
      </c>
      <c r="BD39" s="4" t="s">
        <v>13</v>
      </c>
      <c r="BE39" s="4">
        <v>5.6594945760728567E-4</v>
      </c>
      <c r="BF39" s="4">
        <v>0.20119020233951301</v>
      </c>
      <c r="BG39" s="4" t="s">
        <v>13</v>
      </c>
      <c r="BH39" s="4">
        <v>4.8559762022372291E-2</v>
      </c>
      <c r="BI39" s="4">
        <v>0.24416794687891658</v>
      </c>
      <c r="BJ39" s="4">
        <v>4.2552538593894518E-2</v>
      </c>
      <c r="BP39" s="4">
        <v>0.18536291068331126</v>
      </c>
      <c r="BQ39" s="4">
        <v>0.43175113039837681</v>
      </c>
      <c r="BT39" s="3">
        <v>12</v>
      </c>
      <c r="BU39" s="4">
        <v>4.3368858417896578E-4</v>
      </c>
      <c r="BV39" s="4">
        <v>6.7769171170166495E-4</v>
      </c>
      <c r="BW39" s="4">
        <v>5.3132715453181921E-3</v>
      </c>
      <c r="BX39" s="4">
        <v>2.1550540844776728E-2</v>
      </c>
      <c r="BY39" s="4">
        <v>6.647619475983026E-4</v>
      </c>
      <c r="CA39" s="4" t="s">
        <v>13</v>
      </c>
      <c r="CB39" s="4">
        <v>1.866971762600715E-3</v>
      </c>
      <c r="CC39" s="4">
        <v>0.23262689284435784</v>
      </c>
      <c r="CD39" s="4" t="s">
        <v>13</v>
      </c>
      <c r="CE39" s="4">
        <v>0.17971745821068855</v>
      </c>
      <c r="CF39" s="4">
        <v>0.74578621159369562</v>
      </c>
      <c r="CG39" s="4">
        <v>0.15666512533602689</v>
      </c>
      <c r="CM39" s="4">
        <v>0.35771166022431644</v>
      </c>
      <c r="CN39" s="4">
        <v>0.62034483060268608</v>
      </c>
      <c r="CP39" s="3">
        <v>12</v>
      </c>
      <c r="CQ39" s="4">
        <v>1.9806210708641438E-4</v>
      </c>
      <c r="CR39" s="4">
        <v>2.2805882788082323E-4</v>
      </c>
      <c r="CS39" s="4">
        <v>2.0794485719176811E-4</v>
      </c>
      <c r="CT39" s="4">
        <v>6.9877958655410201E-4</v>
      </c>
      <c r="CU39" s="4">
        <v>3.0813291555327202E-3</v>
      </c>
      <c r="CW39" s="4" t="s">
        <v>13</v>
      </c>
      <c r="CX39" s="4">
        <v>7.7369737474220737E-4</v>
      </c>
      <c r="CY39" s="4">
        <v>4.2146025859505422E-2</v>
      </c>
      <c r="CZ39" s="4" t="s">
        <v>13</v>
      </c>
      <c r="DA39" s="4">
        <v>2.899344539473267E-2</v>
      </c>
      <c r="DB39" s="4">
        <v>0.18487630775320957</v>
      </c>
      <c r="DC39" s="4">
        <v>0.1584582038466292</v>
      </c>
      <c r="DI39" s="4">
        <v>0.33020853286128637</v>
      </c>
      <c r="DJ39" s="4">
        <v>0.34631608746227449</v>
      </c>
    </row>
    <row r="40" spans="27:114">
      <c r="AA40" s="3">
        <v>13</v>
      </c>
      <c r="AB40" s="4">
        <v>0.21315532686842101</v>
      </c>
      <c r="AC40" s="4">
        <v>0.10741673944457654</v>
      </c>
      <c r="AD40" s="4">
        <v>0.33543464859198618</v>
      </c>
      <c r="AE40" s="4">
        <v>0.19919892083307586</v>
      </c>
      <c r="AF40" s="4">
        <v>0.75597789880116639</v>
      </c>
      <c r="AH40" s="4">
        <v>0.38437571925015362</v>
      </c>
      <c r="AI40" s="4">
        <v>0.39919010105132058</v>
      </c>
      <c r="AJ40" s="4">
        <v>0.70483407802174036</v>
      </c>
      <c r="AK40" s="4" t="s">
        <v>13</v>
      </c>
      <c r="AL40" s="4">
        <v>0.51689106952656683</v>
      </c>
      <c r="AM40" s="4">
        <v>0.87200133384821643</v>
      </c>
      <c r="AN40" s="4">
        <v>0.99307291299531386</v>
      </c>
      <c r="AT40" s="4" t="s">
        <v>13</v>
      </c>
      <c r="AU40" s="4" t="s">
        <v>13</v>
      </c>
      <c r="AW40" s="4">
        <v>13</v>
      </c>
      <c r="AX40" s="4">
        <v>5.0212799821564621E-4</v>
      </c>
      <c r="AY40" s="4">
        <v>4.2548530718973163E-5</v>
      </c>
      <c r="AZ40" s="4">
        <v>1.0763082823987552E-2</v>
      </c>
      <c r="BA40" s="4">
        <v>2.4916576061304115E-3</v>
      </c>
      <c r="BB40" s="4">
        <v>3.2660578370211779E-4</v>
      </c>
      <c r="BD40" s="4">
        <v>2.7665714472470919E-4</v>
      </c>
      <c r="BE40" s="4">
        <v>1.5242988091652518E-4</v>
      </c>
      <c r="BF40" s="4">
        <v>0.31689391026277564</v>
      </c>
      <c r="BG40" s="4" t="s">
        <v>13</v>
      </c>
      <c r="BH40" s="4">
        <v>0.18347284902751276</v>
      </c>
      <c r="BI40" s="4">
        <v>0.65925133573283101</v>
      </c>
      <c r="BJ40" s="4">
        <v>0.89863311453734251</v>
      </c>
      <c r="BP40" s="4" t="s">
        <v>13</v>
      </c>
      <c r="BQ40" s="4" t="s">
        <v>13</v>
      </c>
      <c r="BT40" s="3">
        <v>13</v>
      </c>
      <c r="BU40" s="4">
        <v>7.4620094363262213E-5</v>
      </c>
      <c r="BV40" s="4">
        <v>2.0682068848096042E-4</v>
      </c>
      <c r="BW40" s="4">
        <v>3.7181009196859418E-3</v>
      </c>
      <c r="BX40" s="4">
        <v>1.5707821780261252E-2</v>
      </c>
      <c r="BY40" s="4">
        <v>1.0315075836281077E-3</v>
      </c>
      <c r="CA40" s="4">
        <v>2.8606371788128911E-4</v>
      </c>
      <c r="CB40" s="4">
        <v>3.0629842890871723E-4</v>
      </c>
      <c r="CC40" s="4">
        <v>0.43999450738818446</v>
      </c>
      <c r="CD40" s="4" t="s">
        <v>13</v>
      </c>
      <c r="CE40" s="4">
        <v>0.58472759849002642</v>
      </c>
      <c r="CF40" s="4">
        <v>3.0394910614100157</v>
      </c>
      <c r="CG40" s="4">
        <v>4.7580798153612589</v>
      </c>
      <c r="CM40" s="4" t="s">
        <v>13</v>
      </c>
      <c r="CN40" s="4" t="s">
        <v>13</v>
      </c>
      <c r="CP40" s="3">
        <v>13</v>
      </c>
      <c r="CQ40" s="4">
        <v>1.4326900503144861E-4</v>
      </c>
      <c r="CR40" s="4">
        <v>1.6991123916829218E-5</v>
      </c>
      <c r="CS40" s="4" t="s">
        <v>13</v>
      </c>
      <c r="CT40" s="4">
        <v>6.394432173244957E-4</v>
      </c>
      <c r="CU40" s="4">
        <v>1.1299835963334052E-3</v>
      </c>
      <c r="CW40" s="4">
        <v>5.1462449624530124E-4</v>
      </c>
      <c r="CX40" s="4">
        <v>1.597289924667855E-4</v>
      </c>
      <c r="CY40" s="4">
        <v>5.7990781987234501E-2</v>
      </c>
      <c r="CZ40" s="4" t="s">
        <v>13</v>
      </c>
      <c r="DA40" s="4">
        <v>0.11478776407894602</v>
      </c>
      <c r="DB40" s="4">
        <v>0.96560433314488414</v>
      </c>
      <c r="DC40" s="4">
        <v>0.19357570882844508</v>
      </c>
      <c r="DI40" s="4" t="s">
        <v>13</v>
      </c>
      <c r="DJ40" s="4" t="s">
        <v>13</v>
      </c>
    </row>
    <row r="41" spans="27:114">
      <c r="AA41" s="3">
        <v>14</v>
      </c>
      <c r="AB41" s="7">
        <v>1.0993395594076922</v>
      </c>
      <c r="AC41" s="4">
        <v>0.2301233550214532</v>
      </c>
      <c r="AD41" s="4">
        <v>0.40041617580377775</v>
      </c>
      <c r="AE41" s="4">
        <v>0.31253838073085749</v>
      </c>
      <c r="AF41" s="4">
        <v>1.1004671952743852</v>
      </c>
      <c r="AG41" s="4" t="s">
        <v>13</v>
      </c>
      <c r="AH41" s="4" t="s">
        <v>13</v>
      </c>
      <c r="AI41" s="4">
        <v>0.56320631047037217</v>
      </c>
      <c r="AJ41" s="4">
        <v>0.45597915730078648</v>
      </c>
      <c r="AK41" s="4" t="s">
        <v>13</v>
      </c>
      <c r="AL41" s="4">
        <v>0.74813402881624036</v>
      </c>
      <c r="AM41" s="4">
        <v>1.5839393062548186</v>
      </c>
      <c r="AN41" s="4">
        <v>0.68688990560468532</v>
      </c>
      <c r="AT41" s="4">
        <v>1.5810588460381347</v>
      </c>
      <c r="AU41" s="4" t="s">
        <v>13</v>
      </c>
      <c r="AW41" s="4">
        <v>14</v>
      </c>
      <c r="AX41" s="7">
        <v>1.9531793913215256E-2</v>
      </c>
      <c r="AY41" s="4">
        <v>1.2035512386197036E-4</v>
      </c>
      <c r="AZ41" s="4">
        <v>1.1025512988491987E-3</v>
      </c>
      <c r="BA41" s="4">
        <v>7.3564882086852971E-4</v>
      </c>
      <c r="BB41" s="4">
        <v>1.2312563510582532E-3</v>
      </c>
      <c r="BC41" s="4" t="s">
        <v>13</v>
      </c>
      <c r="BD41" s="4" t="s">
        <v>13</v>
      </c>
      <c r="BE41" s="4">
        <v>6.5513596590836669E-4</v>
      </c>
      <c r="BF41" s="4">
        <v>8.8144867477071051E-2</v>
      </c>
      <c r="BG41" s="4" t="s">
        <v>13</v>
      </c>
      <c r="BH41" s="4">
        <v>0.15649261984744589</v>
      </c>
      <c r="BI41" s="4">
        <v>0.56135687034300252</v>
      </c>
      <c r="BJ41" s="4">
        <v>0.20173154910522992</v>
      </c>
      <c r="BP41" s="4">
        <v>0.82044149861181048</v>
      </c>
      <c r="BQ41" s="4" t="s">
        <v>13</v>
      </c>
      <c r="BT41" s="3">
        <v>14</v>
      </c>
      <c r="BU41" s="7">
        <v>8.6661864124807741E-4</v>
      </c>
      <c r="BV41" s="4">
        <v>1.4585177079780708E-3</v>
      </c>
      <c r="BW41" s="4">
        <v>3.7752757913728742E-3</v>
      </c>
      <c r="BX41" s="4">
        <v>3.8057866706047881E-3</v>
      </c>
      <c r="BY41" s="4">
        <v>1.8042789479260654E-3</v>
      </c>
      <c r="BZ41" s="4" t="s">
        <v>13</v>
      </c>
      <c r="CA41" s="4" t="s">
        <v>13</v>
      </c>
      <c r="CB41" s="4">
        <v>7.4823796061913178E-4</v>
      </c>
      <c r="CC41" s="4">
        <v>0.15408078423538882</v>
      </c>
      <c r="CD41" s="4" t="s">
        <v>13</v>
      </c>
      <c r="CE41" s="4">
        <v>0.65980847843097257</v>
      </c>
      <c r="CF41" s="4">
        <v>1.3463958360548822</v>
      </c>
      <c r="CG41" s="4">
        <v>0.38776306479897493</v>
      </c>
      <c r="CM41" s="4">
        <v>1.1957734316952864</v>
      </c>
      <c r="CN41" s="4" t="s">
        <v>13</v>
      </c>
      <c r="CP41" s="3">
        <v>14</v>
      </c>
      <c r="CQ41" s="7" t="s">
        <v>13</v>
      </c>
      <c r="CR41" s="4">
        <v>1.4775847022797765E-4</v>
      </c>
      <c r="CS41" s="4">
        <v>1.0777482756250882E-4</v>
      </c>
      <c r="CT41" s="4">
        <v>9.4954453530589041E-4</v>
      </c>
      <c r="CU41" s="4">
        <v>1.0054428333835452E-3</v>
      </c>
      <c r="CV41" s="4" t="s">
        <v>13</v>
      </c>
      <c r="CX41" s="4">
        <v>1.5570574397496049E-3</v>
      </c>
      <c r="CY41" s="4">
        <v>2.7418934908362974E-2</v>
      </c>
      <c r="CZ41" s="4" t="s">
        <v>13</v>
      </c>
      <c r="DA41" s="4">
        <v>0.11737861931918678</v>
      </c>
      <c r="DB41" s="4">
        <v>0.75272230312616639</v>
      </c>
      <c r="DC41" s="4">
        <v>0.28021829700503281</v>
      </c>
      <c r="DI41" s="4">
        <v>1.1133433844341312</v>
      </c>
      <c r="DJ41" s="4" t="s">
        <v>13</v>
      </c>
    </row>
    <row r="42" spans="27:114">
      <c r="AA42" s="3">
        <v>15</v>
      </c>
      <c r="AB42" s="4">
        <v>0.30679838966631806</v>
      </c>
      <c r="AC42" s="4">
        <v>0.18329464790241978</v>
      </c>
      <c r="AD42" s="4">
        <v>0.2384711254825348</v>
      </c>
      <c r="AE42" s="4">
        <v>0.47127562911045567</v>
      </c>
      <c r="AF42" s="4">
        <v>0.50303866047410939</v>
      </c>
      <c r="AG42" s="4" t="s">
        <v>13</v>
      </c>
      <c r="AH42" s="4" t="s">
        <v>13</v>
      </c>
      <c r="AI42" s="4" t="s">
        <v>13</v>
      </c>
      <c r="AJ42" s="4">
        <v>0.51653145761449348</v>
      </c>
      <c r="AK42" s="4" t="s">
        <v>13</v>
      </c>
      <c r="AL42" s="4">
        <v>0.24376152593113776</v>
      </c>
      <c r="AM42" s="4">
        <v>0.48497634288450414</v>
      </c>
      <c r="AN42" s="4" t="s">
        <v>13</v>
      </c>
      <c r="AT42" s="4">
        <v>1.1624437280661926</v>
      </c>
      <c r="AU42" s="4">
        <v>1.5721867075417202</v>
      </c>
      <c r="AW42" s="4">
        <v>15</v>
      </c>
      <c r="AX42" s="4">
        <v>2.1694737817404367E-4</v>
      </c>
      <c r="AY42" s="4">
        <v>1.90596496408551E-4</v>
      </c>
      <c r="AZ42" s="4">
        <v>1.3149823962807115E-3</v>
      </c>
      <c r="BA42" s="4">
        <v>2.4606796889823446E-3</v>
      </c>
      <c r="BB42" s="4">
        <v>9.7934649951666119E-4</v>
      </c>
      <c r="BC42" s="4" t="s">
        <v>13</v>
      </c>
      <c r="BD42" s="4" t="s">
        <v>13</v>
      </c>
      <c r="BE42" s="4" t="s">
        <v>13</v>
      </c>
      <c r="BF42" s="4">
        <v>0.24338277799392938</v>
      </c>
      <c r="BG42" s="4" t="s">
        <v>13</v>
      </c>
      <c r="BH42" s="4">
        <v>4.8310710314106962E-2</v>
      </c>
      <c r="BI42" s="4">
        <v>3.3620999660089003E-2</v>
      </c>
      <c r="BJ42" s="4" t="s">
        <v>13</v>
      </c>
      <c r="BP42" s="4">
        <v>0.49761705210802681</v>
      </c>
      <c r="BQ42" s="4">
        <v>0.67694042825560907</v>
      </c>
      <c r="BT42" s="3">
        <v>15</v>
      </c>
      <c r="BU42" s="4">
        <v>3.3703279353445113E-3</v>
      </c>
      <c r="BV42" s="4">
        <v>3.7217485132457997E-4</v>
      </c>
      <c r="BW42" s="4">
        <v>9.0440442584030431E-3</v>
      </c>
      <c r="BX42" s="4">
        <v>2.529204765223779E-2</v>
      </c>
      <c r="BY42" s="4">
        <v>1.4082088555668809E-2</v>
      </c>
      <c r="BZ42" s="4" t="s">
        <v>13</v>
      </c>
      <c r="CA42" s="4" t="s">
        <v>13</v>
      </c>
      <c r="CB42" s="4" t="s">
        <v>13</v>
      </c>
      <c r="CC42" s="4">
        <v>0.88110171972800433</v>
      </c>
      <c r="CD42" s="4" t="s">
        <v>13</v>
      </c>
      <c r="CE42" s="4">
        <v>0.17732757701273077</v>
      </c>
      <c r="CF42" s="4">
        <v>7.3913849479063626E-2</v>
      </c>
      <c r="CG42" s="4" t="s">
        <v>13</v>
      </c>
      <c r="CM42" s="4">
        <v>1.3210971279063968</v>
      </c>
      <c r="CN42" s="4">
        <v>1.1593632976891284</v>
      </c>
      <c r="CP42" s="3">
        <v>15</v>
      </c>
      <c r="CQ42" s="4">
        <v>1.2813834741135687E-4</v>
      </c>
      <c r="CR42" s="4">
        <v>5.5401778291065432E-5</v>
      </c>
      <c r="CS42" s="4">
        <v>3.2410841341794818E-4</v>
      </c>
      <c r="CT42" s="4">
        <v>4.4852142501398989E-4</v>
      </c>
      <c r="CU42" s="4">
        <v>5.9501693455402569E-3</v>
      </c>
      <c r="CV42" s="4" t="s">
        <v>13</v>
      </c>
      <c r="CW42" s="4" t="s">
        <v>13</v>
      </c>
      <c r="CX42" s="4" t="s">
        <v>13</v>
      </c>
      <c r="CY42" s="4">
        <v>4.9654928422125863E-2</v>
      </c>
      <c r="CZ42" s="4" t="s">
        <v>13</v>
      </c>
      <c r="DA42" s="4">
        <v>1.7343132847821612E-2</v>
      </c>
      <c r="DB42" s="4">
        <v>6.7597647942541486E-2</v>
      </c>
      <c r="DC42" s="4" t="s">
        <v>13</v>
      </c>
      <c r="DI42" s="4">
        <v>0.69265057057368107</v>
      </c>
      <c r="DJ42" s="4">
        <v>0.8561947537967648</v>
      </c>
    </row>
    <row r="43" spans="27:114">
      <c r="AA43" s="3">
        <v>16</v>
      </c>
      <c r="AB43" s="4">
        <v>8.2899569766716211E-2</v>
      </c>
      <c r="AC43" s="4">
        <v>0.10864883861373244</v>
      </c>
      <c r="AD43" s="4">
        <v>0.37387797552739782</v>
      </c>
      <c r="AE43" s="4" t="s">
        <v>13</v>
      </c>
      <c r="AF43" s="4">
        <v>0.5223202663263562</v>
      </c>
      <c r="AG43" s="4" t="s">
        <v>13</v>
      </c>
      <c r="AH43" s="4" t="s">
        <v>13</v>
      </c>
      <c r="AI43" s="4">
        <v>0.4804215417960101</v>
      </c>
      <c r="AJ43" s="4">
        <v>0.57559840243140703</v>
      </c>
      <c r="AK43" s="4" t="s">
        <v>13</v>
      </c>
      <c r="AL43" s="4">
        <v>2.395577874797914</v>
      </c>
      <c r="AM43" s="4">
        <v>3.3813020523944872</v>
      </c>
      <c r="AN43" s="4">
        <v>1.8295123666133739</v>
      </c>
      <c r="AT43" s="4" t="s">
        <v>13</v>
      </c>
      <c r="AU43" s="4">
        <v>1.9058929284127069</v>
      </c>
      <c r="AW43" s="4">
        <v>16</v>
      </c>
      <c r="AX43" s="4">
        <v>8.2207069810325863E-5</v>
      </c>
      <c r="AY43" s="4">
        <v>2.0276730222925903E-4</v>
      </c>
      <c r="AZ43" s="4">
        <v>1.2507260803303341E-3</v>
      </c>
      <c r="BA43" s="4" t="s">
        <v>13</v>
      </c>
      <c r="BB43" s="4">
        <v>2.9294173455056877E-4</v>
      </c>
      <c r="BC43" s="4" t="s">
        <v>13</v>
      </c>
      <c r="BD43" s="4" t="s">
        <v>13</v>
      </c>
      <c r="BE43" s="4">
        <v>1.8437787168272424E-4</v>
      </c>
      <c r="BF43" s="4">
        <v>0.1357943363397684</v>
      </c>
      <c r="BG43" s="4" t="s">
        <v>13</v>
      </c>
      <c r="BH43" s="4">
        <v>0.1691548751896178</v>
      </c>
      <c r="BI43" s="4">
        <v>1.1289418882570037</v>
      </c>
      <c r="BJ43" s="4">
        <v>1.0141447334163853</v>
      </c>
      <c r="BP43" s="4" t="s">
        <v>13</v>
      </c>
      <c r="BQ43" s="4">
        <v>0.68384214173351754</v>
      </c>
      <c r="BT43" s="3">
        <v>16</v>
      </c>
      <c r="BU43" s="4">
        <v>2.6915373464609223E-4</v>
      </c>
      <c r="BV43" s="4">
        <v>6.6128305118638383E-4</v>
      </c>
      <c r="BW43" s="4">
        <v>5.3302438739507348E-3</v>
      </c>
      <c r="BX43" s="4" t="s">
        <v>13</v>
      </c>
      <c r="BY43" s="4">
        <v>2.1468967953483737E-4</v>
      </c>
      <c r="BZ43" s="4" t="s">
        <v>13</v>
      </c>
      <c r="CA43" s="4" t="s">
        <v>13</v>
      </c>
      <c r="CB43" s="4">
        <v>3.8218724009002813E-4</v>
      </c>
      <c r="CC43" s="4">
        <v>0.12460454156047779</v>
      </c>
      <c r="CD43" s="4" t="s">
        <v>13</v>
      </c>
      <c r="CE43" s="4">
        <v>0.23770469076919026</v>
      </c>
      <c r="CF43" s="4">
        <v>2.3773700073511757</v>
      </c>
      <c r="CG43" s="4">
        <v>1.8484814748664304</v>
      </c>
      <c r="CM43" s="4" t="s">
        <v>13</v>
      </c>
      <c r="CN43" s="4">
        <v>1.1131027475536603</v>
      </c>
      <c r="CP43" s="3">
        <v>16</v>
      </c>
      <c r="CQ43" s="4">
        <v>1.2455506739774433E-5</v>
      </c>
      <c r="CR43" s="4">
        <v>4.1539858732050031E-5</v>
      </c>
      <c r="CS43" s="4">
        <v>3.8107763724210225E-4</v>
      </c>
      <c r="CT43" s="4" t="s">
        <v>13</v>
      </c>
      <c r="CU43" s="4">
        <v>2.1846485746500758E-4</v>
      </c>
      <c r="CV43" s="4" t="s">
        <v>13</v>
      </c>
      <c r="CW43" s="4" t="s">
        <v>13</v>
      </c>
      <c r="CX43" s="4">
        <v>5.8914382974025283E-4</v>
      </c>
      <c r="CY43" s="4">
        <v>4.4464035295333857E-3</v>
      </c>
      <c r="CZ43" s="4" t="s">
        <v>13</v>
      </c>
      <c r="DA43" s="4">
        <v>0.20451000458716434</v>
      </c>
      <c r="DB43" s="4">
        <v>2.3513475433247804</v>
      </c>
      <c r="DC43" s="4">
        <v>2.1216757076349202</v>
      </c>
      <c r="DI43" s="4" t="s">
        <v>13</v>
      </c>
      <c r="DJ43" s="4">
        <v>0.65212371396295099</v>
      </c>
    </row>
    <row r="44" spans="27:114">
      <c r="AA44" s="3">
        <v>17</v>
      </c>
      <c r="AB44" s="4" t="s">
        <v>13</v>
      </c>
      <c r="AC44" s="4">
        <v>0.32395024799557742</v>
      </c>
      <c r="AD44" s="4">
        <v>0.31772727765395814</v>
      </c>
      <c r="AE44" s="4">
        <v>0.14242561663105835</v>
      </c>
      <c r="AF44" s="4">
        <v>0.49814690226762964</v>
      </c>
      <c r="AG44" s="4" t="s">
        <v>13</v>
      </c>
      <c r="AH44" s="4" t="s">
        <v>13</v>
      </c>
      <c r="AI44" s="4">
        <v>0.55300292758620528</v>
      </c>
      <c r="AJ44" s="4">
        <v>0.64157351714162503</v>
      </c>
      <c r="AK44" s="4" t="s">
        <v>13</v>
      </c>
      <c r="AL44" s="4">
        <v>0.3762515650077406</v>
      </c>
      <c r="AM44" s="4">
        <v>1.0947067230516208</v>
      </c>
      <c r="AN44" s="4">
        <v>1.1777901285669627</v>
      </c>
      <c r="AT44" s="4">
        <v>1.7806776040432752</v>
      </c>
      <c r="AU44" s="4">
        <v>1.2420937024679162</v>
      </c>
      <c r="AW44" s="4">
        <v>17</v>
      </c>
      <c r="AX44" s="4" t="s">
        <v>13</v>
      </c>
      <c r="AY44" s="4">
        <v>1.335721438523507E-3</v>
      </c>
      <c r="AZ44" s="4">
        <v>3.046874735875615E-3</v>
      </c>
      <c r="BA44" s="4">
        <v>3.6101282727657197E-4</v>
      </c>
      <c r="BB44" s="4">
        <v>8.7339220314815733E-4</v>
      </c>
      <c r="BC44" s="4" t="s">
        <v>13</v>
      </c>
      <c r="BE44" s="4">
        <v>2.2516313902573533E-4</v>
      </c>
      <c r="BF44" s="4">
        <v>0.29352791998876243</v>
      </c>
      <c r="BG44" s="4" t="s">
        <v>13</v>
      </c>
      <c r="BH44" s="4">
        <v>4.1384974830485062E-3</v>
      </c>
      <c r="BI44" s="4">
        <v>0.30613393302247649</v>
      </c>
      <c r="BJ44" s="4">
        <v>0.5582304555590466</v>
      </c>
      <c r="BP44" s="4">
        <v>0.47502383629293116</v>
      </c>
      <c r="BQ44" s="4">
        <v>0.4087869976118399</v>
      </c>
      <c r="BT44" s="3">
        <v>17</v>
      </c>
      <c r="BU44" s="4" t="s">
        <v>13</v>
      </c>
      <c r="BV44" s="4">
        <v>6.4791030786040945E-3</v>
      </c>
      <c r="BW44" s="4">
        <v>2.9634367070551004E-2</v>
      </c>
      <c r="BX44" s="4">
        <v>1.9349906870170864E-3</v>
      </c>
      <c r="BY44" s="4">
        <v>8.7831553904971595E-4</v>
      </c>
      <c r="CA44" s="4" t="s">
        <v>13</v>
      </c>
      <c r="CB44" s="4">
        <v>2.2309699507809237E-4</v>
      </c>
      <c r="CC44" s="4">
        <v>1.0824119169478412</v>
      </c>
      <c r="CD44" s="4" t="s">
        <v>13</v>
      </c>
      <c r="CE44" s="4">
        <v>6.8441378086937493E-3</v>
      </c>
      <c r="CF44" s="4">
        <v>0.50012826220818252</v>
      </c>
      <c r="CG44" s="4">
        <v>1.1064509221428518</v>
      </c>
      <c r="CM44" s="4">
        <v>0.53172717662274838</v>
      </c>
      <c r="CN44" s="4">
        <v>0.94869926428496176</v>
      </c>
      <c r="CP44" s="3">
        <v>17</v>
      </c>
      <c r="CQ44" s="4" t="s">
        <v>13</v>
      </c>
      <c r="CR44" s="4">
        <v>1.9035528856338783E-4</v>
      </c>
      <c r="CS44" s="4">
        <v>1.1553802405096698E-3</v>
      </c>
      <c r="CT44" s="4">
        <v>1.7312400633054335E-4</v>
      </c>
      <c r="CU44" s="4">
        <v>1.4425045998634374E-3</v>
      </c>
      <c r="CV44" s="4" t="s">
        <v>13</v>
      </c>
      <c r="CW44" s="4" t="s">
        <v>13</v>
      </c>
      <c r="CX44" s="4">
        <v>1.1605149085909751E-4</v>
      </c>
      <c r="CY44" s="4">
        <v>5.6516758212319378E-2</v>
      </c>
      <c r="CZ44" s="4" t="s">
        <v>13</v>
      </c>
      <c r="DA44" s="4">
        <v>4.3777673641359136E-3</v>
      </c>
      <c r="DB44" s="4">
        <v>0.55658557438539924</v>
      </c>
      <c r="DC44" s="4">
        <v>0.7707994768883667</v>
      </c>
      <c r="DI44" s="4">
        <v>1.2108549879756891</v>
      </c>
      <c r="DJ44" s="4">
        <v>0.31343668804805364</v>
      </c>
    </row>
    <row r="45" spans="27:114">
      <c r="AA45" s="3">
        <v>18</v>
      </c>
      <c r="AB45" s="4">
        <v>0.16176866693608991</v>
      </c>
      <c r="AC45" s="4">
        <v>0.26957364695533126</v>
      </c>
      <c r="AD45" s="4">
        <v>0.29572906553599798</v>
      </c>
      <c r="AE45" s="4" t="s">
        <v>13</v>
      </c>
      <c r="AF45" s="4" t="s">
        <v>13</v>
      </c>
      <c r="AG45" s="4" t="s">
        <v>13</v>
      </c>
      <c r="AH45" s="4" t="s">
        <v>13</v>
      </c>
      <c r="AI45" s="4">
        <v>0.70395617150396761</v>
      </c>
      <c r="AJ45" s="4">
        <v>0.56701100557353945</v>
      </c>
      <c r="AK45" s="4" t="s">
        <v>13</v>
      </c>
      <c r="AL45" s="4" t="s">
        <v>13</v>
      </c>
      <c r="AM45" s="4" t="s">
        <v>13</v>
      </c>
      <c r="AN45" s="4">
        <v>0.68929332011180444</v>
      </c>
      <c r="AT45" s="4">
        <v>1.5715416830109898</v>
      </c>
      <c r="AU45" s="4">
        <v>2.2060904335210929</v>
      </c>
      <c r="AW45" s="4">
        <v>18</v>
      </c>
      <c r="AX45" s="4">
        <v>9.0530615692451162E-4</v>
      </c>
      <c r="AY45" s="4">
        <v>5.838112794572908E-4</v>
      </c>
      <c r="AZ45" s="4">
        <v>1.8308552972702622E-3</v>
      </c>
      <c r="BA45" s="4" t="s">
        <v>13</v>
      </c>
      <c r="BB45" s="4" t="s">
        <v>13</v>
      </c>
      <c r="BC45" s="4" t="s">
        <v>13</v>
      </c>
      <c r="BE45" s="4">
        <v>9.4952111967935653E-4</v>
      </c>
      <c r="BF45" s="4">
        <v>7.1595223487539258E-2</v>
      </c>
      <c r="BG45" s="4" t="s">
        <v>13</v>
      </c>
      <c r="BH45" s="4" t="s">
        <v>13</v>
      </c>
      <c r="BI45" s="4" t="s">
        <v>13</v>
      </c>
      <c r="BJ45" s="4">
        <v>9.2160094767833017E-2</v>
      </c>
      <c r="BP45" s="4">
        <v>0.28830038365357874</v>
      </c>
      <c r="BQ45" s="4">
        <v>0.32527454286032581</v>
      </c>
      <c r="BT45" s="3">
        <v>18</v>
      </c>
      <c r="BU45" s="4">
        <v>5.0319939329336819E-3</v>
      </c>
      <c r="BV45" s="4">
        <v>3.9356402758531821E-3</v>
      </c>
      <c r="BW45" s="4">
        <v>1.5481027370685485E-2</v>
      </c>
      <c r="BX45" s="4" t="s">
        <v>13</v>
      </c>
      <c r="BY45" s="4" t="s">
        <v>13</v>
      </c>
      <c r="CA45" s="4" t="s">
        <v>13</v>
      </c>
      <c r="CB45" s="4">
        <v>1.6949378242252676E-3</v>
      </c>
      <c r="CC45" s="4">
        <v>0.15463030097804847</v>
      </c>
      <c r="CD45" s="4" t="s">
        <v>13</v>
      </c>
      <c r="CE45" s="4" t="s">
        <v>13</v>
      </c>
      <c r="CF45" s="4" t="s">
        <v>13</v>
      </c>
      <c r="CG45" s="4">
        <v>0.2599780350086569</v>
      </c>
      <c r="CM45" s="4">
        <v>0.47814002887511697</v>
      </c>
      <c r="CN45" s="4">
        <v>1.2104179199771401</v>
      </c>
      <c r="CP45" s="3">
        <v>18</v>
      </c>
      <c r="CQ45" s="4">
        <v>4.4715076736175601E-4</v>
      </c>
      <c r="CR45" s="4">
        <v>3.0722304667706225E-4</v>
      </c>
      <c r="CS45" s="4">
        <v>5.7053866086776491E-4</v>
      </c>
      <c r="CT45" s="4" t="s">
        <v>13</v>
      </c>
      <c r="CU45" s="4" t="s">
        <v>13</v>
      </c>
      <c r="CV45" s="4" t="s">
        <v>13</v>
      </c>
      <c r="CW45" s="4" t="s">
        <v>13</v>
      </c>
      <c r="CX45" s="4">
        <v>5.8339057254535242E-4</v>
      </c>
      <c r="CY45" s="4">
        <v>1.7597577862509182E-2</v>
      </c>
      <c r="CZ45" s="4" t="s">
        <v>13</v>
      </c>
      <c r="DA45" s="4" t="s">
        <v>13</v>
      </c>
      <c r="DB45" s="4" t="s">
        <v>13</v>
      </c>
      <c r="DC45" s="4">
        <v>0.12990621487395529</v>
      </c>
      <c r="DI45" s="4">
        <v>0.6757187891289379</v>
      </c>
      <c r="DJ45" s="4">
        <v>0.54223392726577779</v>
      </c>
    </row>
    <row r="46" spans="27:114">
      <c r="AA46" s="3">
        <v>19</v>
      </c>
      <c r="AB46" s="4"/>
      <c r="AC46" s="4"/>
      <c r="AD46" s="4"/>
      <c r="AE46" s="4"/>
      <c r="AF46" s="4"/>
      <c r="AG46" s="4"/>
      <c r="AH46" s="4"/>
      <c r="AI46" s="4"/>
      <c r="AJ46" s="4">
        <v>0.75466947487256097</v>
      </c>
      <c r="AK46" s="4"/>
      <c r="AL46" s="4"/>
      <c r="AM46" s="4"/>
      <c r="AN46" s="4"/>
      <c r="AO46" s="4"/>
      <c r="AP46" s="4"/>
      <c r="AW46" s="4">
        <v>19</v>
      </c>
      <c r="AX46" s="4"/>
      <c r="AY46" s="4"/>
      <c r="AZ46" s="4"/>
      <c r="BA46" s="4"/>
      <c r="BB46" s="4"/>
      <c r="BC46" s="4"/>
      <c r="BE46" s="4"/>
      <c r="BF46" s="4">
        <v>0.42384830810232155</v>
      </c>
      <c r="BG46" s="4"/>
      <c r="BH46" s="4"/>
      <c r="BI46" s="4"/>
      <c r="BJ46" s="4"/>
      <c r="BK46" s="4"/>
      <c r="BL46" s="4"/>
      <c r="BT46" s="3">
        <v>19</v>
      </c>
      <c r="BU46" s="4"/>
      <c r="BV46" s="4"/>
      <c r="BW46" s="4"/>
      <c r="BX46" s="4"/>
      <c r="BY46" s="4"/>
      <c r="CA46" s="4"/>
      <c r="CB46" s="4"/>
      <c r="CC46" s="4">
        <v>1.5949497910376882</v>
      </c>
      <c r="CD46" s="4"/>
      <c r="CE46" s="4"/>
      <c r="CF46" s="4"/>
      <c r="CG46" s="4"/>
      <c r="CH46" s="4"/>
      <c r="CI46" s="4"/>
      <c r="CP46" s="3">
        <v>19</v>
      </c>
      <c r="CQ46" s="4"/>
      <c r="CR46" s="4"/>
      <c r="CS46" s="4"/>
      <c r="CT46" s="4"/>
      <c r="CU46" s="4"/>
      <c r="CW46" s="4"/>
      <c r="CX46" s="4"/>
      <c r="CY46" s="4">
        <v>0.11625601870417036</v>
      </c>
      <c r="CZ46" s="4"/>
      <c r="DA46" s="4"/>
      <c r="DB46" s="4"/>
      <c r="DC46" s="4"/>
      <c r="DD46" s="4"/>
      <c r="DE46" s="4"/>
    </row>
    <row r="47" spans="27:114">
      <c r="AA47" s="3"/>
      <c r="AB47" s="4"/>
      <c r="AC47" s="4" t="s">
        <v>13</v>
      </c>
      <c r="AD47" s="4"/>
      <c r="AE47" s="4"/>
      <c r="AF47" s="4"/>
      <c r="AH47" s="4"/>
      <c r="AI47" s="4"/>
      <c r="AW47" s="4"/>
      <c r="AX47" s="4"/>
      <c r="AY47" s="4" t="s">
        <v>13</v>
      </c>
      <c r="AZ47" s="4"/>
      <c r="BA47" s="4"/>
      <c r="BB47" s="4"/>
      <c r="BC47" s="4"/>
      <c r="BE47" s="4"/>
      <c r="BT47" s="3"/>
      <c r="BU47" s="4"/>
      <c r="BV47" s="4" t="s">
        <v>13</v>
      </c>
      <c r="BW47" s="4"/>
      <c r="BX47" s="4"/>
      <c r="BY47" s="4"/>
      <c r="CA47" s="4"/>
      <c r="CB47" s="4"/>
      <c r="CP47" s="3"/>
      <c r="CQ47" s="4"/>
      <c r="CR47" s="4" t="s">
        <v>13</v>
      </c>
      <c r="CS47" s="4"/>
      <c r="CT47" s="4"/>
      <c r="CU47" s="4"/>
      <c r="CW47" s="4"/>
      <c r="CX47" s="4"/>
    </row>
    <row r="48" spans="27:114">
      <c r="AW48" s="4"/>
      <c r="AX48" s="4"/>
      <c r="AY48" s="4"/>
      <c r="AZ48" s="4"/>
      <c r="BA48" s="4"/>
      <c r="BB48" s="4"/>
      <c r="BC48" s="4"/>
      <c r="BE48" s="4"/>
      <c r="BT48" s="3"/>
      <c r="BU48" s="4"/>
      <c r="BV48" s="4"/>
      <c r="BW48" s="4"/>
      <c r="BX48" s="4"/>
      <c r="BY48" s="4"/>
      <c r="CA48" s="4"/>
      <c r="CB48" s="4"/>
      <c r="CP48" s="3"/>
      <c r="CQ48" s="4"/>
      <c r="CR48" s="4"/>
      <c r="CS48" s="4"/>
      <c r="CT48" s="4"/>
      <c r="CU48" s="4"/>
      <c r="CW48" s="4"/>
      <c r="CX48" s="4"/>
    </row>
    <row r="49" spans="3:102">
      <c r="AW49" s="4"/>
      <c r="AX49" s="4"/>
      <c r="AY49" s="4"/>
      <c r="AZ49" s="4"/>
      <c r="BA49" s="4"/>
      <c r="BB49" s="4"/>
      <c r="BC49" s="4"/>
      <c r="BE49" s="4"/>
      <c r="BT49" s="3"/>
      <c r="BU49" s="4"/>
      <c r="BV49" s="4"/>
      <c r="BW49" s="4"/>
      <c r="BX49" s="4"/>
      <c r="BY49" s="4"/>
      <c r="CA49" s="4"/>
      <c r="CB49" s="4"/>
      <c r="CP49" s="3"/>
      <c r="CQ49" s="4"/>
      <c r="CR49" s="4"/>
      <c r="CS49" s="4"/>
      <c r="CT49" s="4"/>
      <c r="CU49" s="4"/>
      <c r="CW49" s="4"/>
      <c r="CX49" s="4"/>
    </row>
    <row r="50" spans="3:102">
      <c r="AW50" s="4"/>
      <c r="BE50" s="4"/>
      <c r="BT50" s="3"/>
      <c r="CB50" s="4"/>
      <c r="CP50" s="3"/>
      <c r="CX50" s="4"/>
    </row>
    <row r="51" spans="3:102">
      <c r="AW51" s="4"/>
      <c r="BE51" s="4"/>
      <c r="BT51" s="3"/>
      <c r="CB51" s="4"/>
      <c r="CP51" s="3"/>
      <c r="CX51" s="4"/>
    </row>
    <row r="52" spans="3:102">
      <c r="C52" s="4"/>
      <c r="D52" s="4"/>
      <c r="AW52" s="4"/>
      <c r="BE52" s="4"/>
      <c r="BT52" s="3"/>
      <c r="CB52" s="4"/>
      <c r="CP52" s="3"/>
      <c r="CX52" s="4"/>
    </row>
    <row r="53" spans="3:102">
      <c r="AW53" s="4"/>
      <c r="BE53" s="4"/>
      <c r="BT53" s="3"/>
      <c r="CB53" s="4"/>
      <c r="CP53" s="3"/>
      <c r="CX53" s="4"/>
    </row>
    <row r="54" spans="3:102">
      <c r="AW54" s="4"/>
      <c r="BE54" s="4"/>
      <c r="BT54" s="3"/>
      <c r="CB54" s="4"/>
      <c r="CP54" s="3"/>
      <c r="CX54" s="4"/>
    </row>
    <row r="55" spans="3:102">
      <c r="AW55" s="4"/>
      <c r="BE55" s="4"/>
      <c r="BT55" s="3"/>
      <c r="CB55" s="4"/>
      <c r="CP55" s="3"/>
      <c r="CX55" s="4"/>
    </row>
    <row r="56" spans="3:102">
      <c r="T56" s="4" t="s">
        <v>13</v>
      </c>
      <c r="V56" s="4" t="s">
        <v>13</v>
      </c>
      <c r="AW56" s="4"/>
      <c r="BE56" s="4"/>
      <c r="BT56" s="3"/>
      <c r="CB56" s="4"/>
      <c r="CP56" s="3"/>
      <c r="CX56" s="4"/>
    </row>
    <row r="57" spans="3:102">
      <c r="AW57" s="4"/>
      <c r="BE57" s="4"/>
      <c r="BT57" s="3"/>
      <c r="CB57" s="4"/>
      <c r="CP57" s="3"/>
      <c r="CX57" s="4"/>
    </row>
    <row r="58" spans="3:102">
      <c r="AW58" s="4"/>
      <c r="BE58" s="4"/>
      <c r="BT58" s="3"/>
      <c r="CB58" s="4"/>
      <c r="CP58" s="3"/>
      <c r="CX58" s="4"/>
    </row>
    <row r="59" spans="3:102">
      <c r="AW59" s="4"/>
      <c r="BE59" s="4"/>
      <c r="BT59" s="3"/>
      <c r="CB59" s="4"/>
      <c r="CP59" s="3"/>
      <c r="CX59" s="4"/>
    </row>
    <row r="60" spans="3:102">
      <c r="AW60" s="4"/>
      <c r="BE60" s="4"/>
      <c r="BT60" s="3"/>
      <c r="CB60" s="4"/>
      <c r="CP60" s="3"/>
      <c r="CX60" s="4"/>
    </row>
    <row r="61" spans="3:102">
      <c r="AW61" s="4"/>
      <c r="BE61" s="4"/>
      <c r="BT61" s="3"/>
      <c r="CB61" s="4"/>
      <c r="CP61" s="3"/>
      <c r="CX61" s="4"/>
    </row>
    <row r="62" spans="3:102">
      <c r="AW62" s="4"/>
      <c r="BE62" s="4"/>
      <c r="BT62" s="3"/>
      <c r="CB62" s="4"/>
      <c r="CP62" s="3"/>
      <c r="CX62" s="4"/>
    </row>
    <row r="63" spans="3:102">
      <c r="AW63" s="4"/>
      <c r="BE63" s="4"/>
      <c r="BT63" s="3"/>
      <c r="CB63" s="4"/>
      <c r="CP63" s="3"/>
      <c r="CX63" s="4"/>
    </row>
    <row r="64" spans="3:102">
      <c r="AW64" s="4"/>
      <c r="BE64" s="4"/>
      <c r="BT64" s="3"/>
      <c r="CB64" s="4"/>
      <c r="CP64" s="3"/>
      <c r="CX64" s="4"/>
    </row>
    <row r="65" spans="3:102">
      <c r="AW65" s="4"/>
      <c r="BE65" s="4"/>
      <c r="BT65" s="3"/>
      <c r="CB65" s="4"/>
      <c r="CP65" s="3"/>
      <c r="CX65" s="4"/>
    </row>
    <row r="66" spans="3:102">
      <c r="AW66" s="4"/>
      <c r="BE66" s="4"/>
      <c r="BT66" s="3"/>
      <c r="CB66" s="4"/>
      <c r="CP66" s="3"/>
      <c r="CX66" s="4"/>
    </row>
    <row r="67" spans="3:102">
      <c r="AW67" s="4"/>
      <c r="BE67" s="4"/>
      <c r="BT67" s="3"/>
      <c r="CB67" s="4"/>
      <c r="CP67" s="3"/>
      <c r="CX67" s="4"/>
    </row>
    <row r="68" spans="3:102">
      <c r="AW68" s="4"/>
      <c r="BE68" s="4"/>
      <c r="BT68" s="3"/>
      <c r="CB68" s="4"/>
      <c r="CP68" s="3"/>
      <c r="CX68" s="4"/>
    </row>
    <row r="69" spans="3:102">
      <c r="AW69" s="4"/>
      <c r="BE69" s="4"/>
      <c r="BT69" s="3"/>
      <c r="CB69" s="4"/>
      <c r="CP69" s="3"/>
      <c r="CX69" s="4"/>
    </row>
    <row r="70" spans="3:102">
      <c r="AW70" s="4"/>
      <c r="AX70" s="4"/>
      <c r="AY70" s="4"/>
      <c r="AZ70" s="4"/>
      <c r="BA70" s="4"/>
      <c r="BB70" s="4"/>
      <c r="BC70" s="4"/>
      <c r="BE70" s="4"/>
      <c r="BT70" s="3"/>
      <c r="BU70" s="4"/>
      <c r="BV70" s="4"/>
      <c r="BW70" s="4"/>
      <c r="BX70" s="4"/>
      <c r="BY70" s="4"/>
      <c r="CA70" s="4"/>
      <c r="CB70" s="4"/>
      <c r="CP70" s="3"/>
      <c r="CQ70" s="4"/>
      <c r="CR70" s="4"/>
      <c r="CS70" s="4"/>
      <c r="CT70" s="4"/>
      <c r="CU70" s="4"/>
      <c r="CW70" s="4"/>
      <c r="CX70" s="4"/>
    </row>
    <row r="71" spans="3:102">
      <c r="AW71" s="4"/>
      <c r="AX71" s="4"/>
      <c r="AY71" s="4"/>
      <c r="AZ71" s="4"/>
      <c r="BA71" s="4"/>
      <c r="BB71" s="4"/>
      <c r="BC71" s="4"/>
      <c r="BE71" s="4"/>
      <c r="BT71" s="3"/>
      <c r="BU71" s="4"/>
      <c r="BV71" s="4"/>
      <c r="BW71" s="4"/>
      <c r="BX71" s="4"/>
      <c r="BY71" s="4"/>
      <c r="CA71" s="4"/>
      <c r="CB71" s="4"/>
      <c r="CP71" s="3"/>
      <c r="CQ71" s="4"/>
      <c r="CR71" s="4"/>
      <c r="CS71" s="4"/>
      <c r="CT71" s="4"/>
      <c r="CU71" s="4"/>
      <c r="CW71" s="4"/>
      <c r="CX71" s="4"/>
    </row>
    <row r="72" spans="3:102">
      <c r="AW72" s="4"/>
      <c r="BC72" s="4"/>
      <c r="BE72" s="4"/>
      <c r="BT72" s="3"/>
      <c r="CA72" s="4"/>
      <c r="CB72" s="4"/>
      <c r="CP72" s="3"/>
      <c r="CW72" s="4"/>
      <c r="CX72" s="4"/>
    </row>
    <row r="73" spans="3:102">
      <c r="AW73" s="4"/>
      <c r="BC73" s="4"/>
      <c r="BE73" s="4"/>
      <c r="BT73" s="3"/>
      <c r="CA73" s="4"/>
      <c r="CB73" s="4"/>
      <c r="CP73" s="3"/>
      <c r="CW73" s="4"/>
      <c r="CX73" s="4"/>
    </row>
    <row r="74" spans="3:102">
      <c r="C74" s="4"/>
      <c r="D74" s="4"/>
      <c r="E74" s="4" t="s">
        <v>13</v>
      </c>
      <c r="AW74" s="4"/>
      <c r="BC74" s="4"/>
      <c r="BE74" s="4"/>
      <c r="BT74" s="3"/>
      <c r="CA74" s="4"/>
      <c r="CB74" s="4"/>
      <c r="CP74" s="3"/>
      <c r="CW74" s="4"/>
      <c r="CX74" s="4"/>
    </row>
    <row r="75" spans="3:102">
      <c r="C75" s="4"/>
      <c r="D75" s="4"/>
      <c r="AW75" s="4"/>
      <c r="BC75" s="4"/>
      <c r="BE75" s="4"/>
      <c r="BT75" s="3"/>
      <c r="CA75" s="4"/>
      <c r="CB75" s="4"/>
      <c r="CP75" s="3"/>
      <c r="CW75" s="4"/>
      <c r="CX75" s="4"/>
    </row>
    <row r="76" spans="3:102">
      <c r="C76" s="4"/>
      <c r="D76" s="4"/>
      <c r="AW76" s="4"/>
      <c r="BC76" s="4"/>
      <c r="BE76" s="4"/>
      <c r="BT76" s="3"/>
      <c r="CA76" s="4"/>
      <c r="CB76" s="4"/>
      <c r="CP76" s="3"/>
      <c r="CW76" s="4"/>
      <c r="CX76" s="4"/>
    </row>
    <row r="77" spans="3:102">
      <c r="C77" s="4"/>
      <c r="AW77" s="4"/>
      <c r="BA77" s="4" t="s">
        <v>13</v>
      </c>
      <c r="BC77" s="4"/>
      <c r="BE77" s="4"/>
      <c r="BT77" s="3"/>
      <c r="BX77" s="4" t="s">
        <v>13</v>
      </c>
      <c r="CA77" s="4"/>
      <c r="CB77" s="4"/>
      <c r="CP77" s="3"/>
      <c r="CT77" s="4" t="s">
        <v>13</v>
      </c>
      <c r="CW77" s="4"/>
      <c r="CX77" s="4"/>
    </row>
    <row r="78" spans="3:102">
      <c r="C78" s="4"/>
      <c r="AW78" s="4"/>
      <c r="BA78" s="4" t="s">
        <v>13</v>
      </c>
      <c r="BC78" s="4"/>
      <c r="BE78" s="4"/>
      <c r="BT78" s="3"/>
      <c r="BX78" s="4" t="s">
        <v>13</v>
      </c>
      <c r="CA78" s="4"/>
      <c r="CB78" s="4"/>
      <c r="CP78" s="3"/>
      <c r="CT78" s="4" t="s">
        <v>13</v>
      </c>
      <c r="CW78" s="4"/>
      <c r="CX78" s="4"/>
    </row>
    <row r="79" spans="3:102">
      <c r="C79" s="4"/>
      <c r="AW79" s="4"/>
      <c r="AZ79" s="4" t="s">
        <v>13</v>
      </c>
      <c r="BA79" s="4" t="s">
        <v>13</v>
      </c>
      <c r="BB79" s="4" t="s">
        <v>13</v>
      </c>
      <c r="BC79" s="4"/>
      <c r="BE79" s="4"/>
      <c r="BT79" s="3"/>
      <c r="BW79" s="4" t="s">
        <v>13</v>
      </c>
      <c r="BX79" s="4" t="s">
        <v>13</v>
      </c>
      <c r="BY79" s="4" t="s">
        <v>13</v>
      </c>
      <c r="BZ79" s="4" t="s">
        <v>13</v>
      </c>
      <c r="CA79" s="4"/>
      <c r="CB79" s="4"/>
      <c r="CP79" s="3"/>
      <c r="CS79" s="4" t="s">
        <v>13</v>
      </c>
      <c r="CT79" s="4" t="s">
        <v>13</v>
      </c>
      <c r="CU79" s="4" t="s">
        <v>13</v>
      </c>
      <c r="CW79" s="4"/>
      <c r="CX79" s="4"/>
    </row>
    <row r="80" spans="3:102">
      <c r="C80" s="4"/>
      <c r="AW80" s="4"/>
      <c r="AX80" s="4"/>
      <c r="AY80" s="4"/>
      <c r="AZ80" s="4" t="s">
        <v>13</v>
      </c>
      <c r="BA80" s="4" t="s">
        <v>13</v>
      </c>
      <c r="BB80" s="4" t="s">
        <v>13</v>
      </c>
      <c r="BC80" s="4"/>
      <c r="BE80" s="4"/>
    </row>
    <row r="81" spans="3:33">
      <c r="C81" s="4"/>
    </row>
    <row r="82" spans="3:33">
      <c r="C82" s="4"/>
      <c r="AG82" s="4" t="s">
        <v>13</v>
      </c>
    </row>
    <row r="83" spans="3:33">
      <c r="C83" s="4"/>
      <c r="AG83" s="4" t="s">
        <v>13</v>
      </c>
    </row>
    <row r="84" spans="3:33">
      <c r="C84" s="4"/>
      <c r="AG84" s="4" t="s">
        <v>13</v>
      </c>
    </row>
    <row r="85" spans="3:33">
      <c r="C85" s="4"/>
    </row>
    <row r="86" spans="3:33">
      <c r="C86" s="4"/>
    </row>
    <row r="87" spans="3:33">
      <c r="C87" s="4"/>
    </row>
    <row r="88" spans="3:33">
      <c r="C88" s="4"/>
    </row>
    <row r="89" spans="3:33">
      <c r="C89" s="4"/>
    </row>
    <row r="90" spans="3:33">
      <c r="C90" s="4"/>
    </row>
    <row r="91" spans="3:33">
      <c r="C91" s="4"/>
    </row>
    <row r="92" spans="3:33">
      <c r="C92" s="4"/>
    </row>
    <row r="93" spans="3:33">
      <c r="C93" s="4"/>
    </row>
    <row r="94" spans="3:33">
      <c r="C94" s="4"/>
    </row>
    <row r="95" spans="3:33">
      <c r="C95" s="4"/>
    </row>
    <row r="96" spans="3:33">
      <c r="C96" s="4"/>
    </row>
    <row r="97" spans="3:8">
      <c r="C97" s="4"/>
      <c r="D97" s="4"/>
    </row>
    <row r="98" spans="3:8">
      <c r="C98" s="4"/>
      <c r="D98" s="4"/>
    </row>
    <row r="99" spans="3:8">
      <c r="C99" s="4"/>
    </row>
    <row r="100" spans="3:8">
      <c r="C100" s="4"/>
    </row>
    <row r="101" spans="3:8">
      <c r="C101" s="4"/>
    </row>
    <row r="102" spans="3:8">
      <c r="C102" s="4"/>
    </row>
    <row r="103" spans="3:8">
      <c r="C103" s="4"/>
    </row>
    <row r="104" spans="3:8">
      <c r="C104" s="4"/>
    </row>
    <row r="105" spans="3:8">
      <c r="C105" s="4"/>
    </row>
    <row r="106" spans="3:8">
      <c r="C106" s="4"/>
    </row>
    <row r="107" spans="3:8">
      <c r="C107" s="4"/>
      <c r="D107" s="4"/>
      <c r="F107" s="4" t="s">
        <v>13</v>
      </c>
      <c r="G107" s="4" t="s">
        <v>13</v>
      </c>
      <c r="H107" s="4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Cq values</vt:lpstr>
      <vt:lpstr>RQs and normalisation</vt:lpstr>
      <vt:lpstr>Exclusion criteria</vt:lpstr>
      <vt:lpstr>RQ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2021-10-01T13:40:23Z</dcterms:created>
  <dcterms:modified xsi:type="dcterms:W3CDTF">2021-10-08T13:38:31Z</dcterms:modified>
</cp:coreProperties>
</file>