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queriddell/Documents/Post Doc 8.2021/Dog colony papers/Biomarker paper/WOR raw data/"/>
    </mc:Choice>
  </mc:AlternateContent>
  <xr:revisionPtr revIDLastSave="0" documentId="13_ncr:1_{D853D5A7-90DA-3C4F-B7C3-ABAD1C4164B0}" xr6:coauthVersionLast="36" xr6:coauthVersionMax="36" xr10:uidLastSave="{00000000-0000-0000-0000-000000000000}"/>
  <bookViews>
    <workbookView xWindow="1840" yWindow="620" windowWidth="21920" windowHeight="14200" xr2:uid="{82496346-5107-DF4C-9FD0-A708F1EB6C33}"/>
  </bookViews>
  <sheets>
    <sheet name="Raw Myomesin3 western blot data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5" i="2" l="1"/>
  <c r="F166" i="2"/>
  <c r="F167" i="2"/>
  <c r="F168" i="2"/>
  <c r="F81" i="2" l="1"/>
  <c r="F82" i="2"/>
  <c r="F83" i="2"/>
  <c r="F84" i="2"/>
  <c r="F85" i="2"/>
  <c r="F86" i="2"/>
  <c r="F87" i="2"/>
  <c r="F88" i="2"/>
  <c r="F89" i="2"/>
  <c r="F90" i="2"/>
  <c r="F91" i="2"/>
  <c r="F71" i="2" l="1"/>
  <c r="F72" i="2"/>
  <c r="F73" i="2"/>
  <c r="F74" i="2"/>
  <c r="F75" i="2"/>
  <c r="F76" i="2"/>
  <c r="F77" i="2"/>
  <c r="F78" i="2"/>
  <c r="F79" i="2"/>
  <c r="F80" i="2"/>
  <c r="F61" i="2"/>
  <c r="F62" i="2"/>
  <c r="F63" i="2"/>
  <c r="F64" i="2"/>
  <c r="F65" i="2"/>
  <c r="F66" i="2"/>
  <c r="F67" i="2"/>
  <c r="F68" i="2"/>
  <c r="F69" i="2"/>
  <c r="F70" i="2"/>
  <c r="L161" i="2"/>
  <c r="L140" i="2"/>
  <c r="L142" i="2"/>
  <c r="F169" i="2" l="1"/>
  <c r="I137" i="2" l="1"/>
  <c r="F162" i="2"/>
  <c r="F163" i="2"/>
  <c r="F164" i="2"/>
  <c r="I10" i="2" l="1"/>
  <c r="L10" i="2"/>
  <c r="I11" i="2"/>
  <c r="L11" i="2"/>
  <c r="I12" i="2"/>
  <c r="L12" i="2"/>
  <c r="L13" i="2"/>
  <c r="F13" i="2" s="1"/>
  <c r="I14" i="2"/>
  <c r="L14" i="2"/>
  <c r="I15" i="2"/>
  <c r="L15" i="2"/>
  <c r="L16" i="2"/>
  <c r="F16" i="2" s="1"/>
  <c r="I17" i="2"/>
  <c r="L17" i="2"/>
  <c r="I18" i="2"/>
  <c r="L18" i="2"/>
  <c r="L19" i="2"/>
  <c r="F19" i="2" s="1"/>
  <c r="I20" i="2"/>
  <c r="F20" i="2" s="1"/>
  <c r="L20" i="2"/>
  <c r="I138" i="2"/>
  <c r="L138" i="2"/>
  <c r="I139" i="2"/>
  <c r="L139" i="2"/>
  <c r="I60" i="2"/>
  <c r="L60" i="2"/>
  <c r="I4" i="2"/>
  <c r="F4" i="2" s="1"/>
  <c r="I5" i="2"/>
  <c r="F5" i="2" s="1"/>
  <c r="I2" i="2"/>
  <c r="F2" i="2" s="1"/>
  <c r="I3" i="2"/>
  <c r="F3" i="2" s="1"/>
  <c r="I7" i="2"/>
  <c r="F7" i="2" s="1"/>
  <c r="I8" i="2"/>
  <c r="F8" i="2" s="1"/>
  <c r="I9" i="2"/>
  <c r="F9" i="2" s="1"/>
  <c r="I6" i="2"/>
  <c r="F6" i="2" s="1"/>
  <c r="I178" i="2"/>
  <c r="F178" i="2" s="1"/>
  <c r="I22" i="2"/>
  <c r="F22" i="2" s="1"/>
  <c r="I23" i="2"/>
  <c r="F23" i="2" s="1"/>
  <c r="L148" i="2"/>
  <c r="F148" i="2" s="1"/>
  <c r="I21" i="2"/>
  <c r="F21" i="2" s="1"/>
  <c r="F24" i="2"/>
  <c r="I25" i="2"/>
  <c r="F25" i="2" s="1"/>
  <c r="I26" i="2"/>
  <c r="F26" i="2" s="1"/>
  <c r="I27" i="2"/>
  <c r="F27" i="2" s="1"/>
  <c r="I28" i="2"/>
  <c r="F28" i="2" s="1"/>
  <c r="I29" i="2"/>
  <c r="F29" i="2" s="1"/>
  <c r="I129" i="2"/>
  <c r="L129" i="2"/>
  <c r="L130" i="2"/>
  <c r="F130" i="2" s="1"/>
  <c r="L131" i="2"/>
  <c r="F131" i="2" s="1"/>
  <c r="I179" i="2"/>
  <c r="F179" i="2" s="1"/>
  <c r="L141" i="2"/>
  <c r="F141" i="2" s="1"/>
  <c r="L143" i="2"/>
  <c r="F143" i="2" s="1"/>
  <c r="I41" i="2"/>
  <c r="L41" i="2"/>
  <c r="I42" i="2"/>
  <c r="L42" i="2"/>
  <c r="I43" i="2"/>
  <c r="L43" i="2"/>
  <c r="L145" i="2"/>
  <c r="F145" i="2" s="1"/>
  <c r="I150" i="2"/>
  <c r="F150" i="2" s="1"/>
  <c r="I151" i="2"/>
  <c r="F151" i="2" s="1"/>
  <c r="I152" i="2"/>
  <c r="F152" i="2" s="1"/>
  <c r="I153" i="2"/>
  <c r="F153" i="2" s="1"/>
  <c r="I154" i="2"/>
  <c r="F154" i="2" s="1"/>
  <c r="I170" i="2"/>
  <c r="F170" i="2" s="1"/>
  <c r="I171" i="2"/>
  <c r="I172" i="2"/>
  <c r="F172" i="2" s="1"/>
  <c r="I173" i="2"/>
  <c r="F173" i="2" s="1"/>
  <c r="I30" i="2"/>
  <c r="L30" i="2"/>
  <c r="I31" i="2"/>
  <c r="L31" i="2"/>
  <c r="I32" i="2"/>
  <c r="L32" i="2"/>
  <c r="I33" i="2"/>
  <c r="L33" i="2"/>
  <c r="I34" i="2"/>
  <c r="L34" i="2"/>
  <c r="I174" i="2"/>
  <c r="I35" i="2"/>
  <c r="L35" i="2"/>
  <c r="I38" i="2"/>
  <c r="L38" i="2"/>
  <c r="I39" i="2"/>
  <c r="L39" i="2"/>
  <c r="I40" i="2"/>
  <c r="L40" i="2"/>
  <c r="I175" i="2"/>
  <c r="F175" i="2" s="1"/>
  <c r="I176" i="2"/>
  <c r="F176" i="2" s="1"/>
  <c r="I135" i="2"/>
  <c r="L135" i="2"/>
  <c r="I136" i="2"/>
  <c r="L136" i="2"/>
  <c r="F161" i="2"/>
  <c r="L137" i="2"/>
  <c r="I54" i="2"/>
  <c r="F54" i="2" s="1"/>
  <c r="L132" i="2"/>
  <c r="F132" i="2" s="1"/>
  <c r="I55" i="2"/>
  <c r="L55" i="2"/>
  <c r="I56" i="2"/>
  <c r="L56" i="2"/>
  <c r="I57" i="2"/>
  <c r="F57" i="2" s="1"/>
  <c r="I58" i="2"/>
  <c r="L58" i="2"/>
  <c r="I59" i="2"/>
  <c r="L59" i="2"/>
  <c r="I149" i="2"/>
  <c r="L149" i="2"/>
  <c r="I36" i="2"/>
  <c r="L36" i="2"/>
  <c r="L125" i="2"/>
  <c r="F125" i="2" s="1"/>
  <c r="I180" i="2"/>
  <c r="F180" i="2" s="1"/>
  <c r="L147" i="2"/>
  <c r="F147" i="2" s="1"/>
  <c r="I37" i="2"/>
  <c r="L37" i="2"/>
  <c r="F44" i="2"/>
  <c r="F45" i="2"/>
  <c r="F46" i="2"/>
  <c r="F47" i="2"/>
  <c r="F48" i="2"/>
  <c r="F49" i="2"/>
  <c r="F50" i="2"/>
  <c r="F51" i="2"/>
  <c r="F52" i="2"/>
  <c r="F53" i="2"/>
  <c r="I177" i="2"/>
  <c r="F146" i="2"/>
  <c r="F144" i="2"/>
  <c r="L134" i="2"/>
  <c r="F134" i="2" s="1"/>
  <c r="I133" i="2"/>
  <c r="L133" i="2"/>
  <c r="I155" i="2"/>
  <c r="F155" i="2" s="1"/>
  <c r="I156" i="2"/>
  <c r="F156" i="2" s="1"/>
  <c r="I157" i="2"/>
  <c r="F157" i="2" s="1"/>
  <c r="I158" i="2"/>
  <c r="F158" i="2" s="1"/>
  <c r="I159" i="2"/>
  <c r="F159" i="2" s="1"/>
  <c r="I160" i="2"/>
  <c r="F160" i="2" s="1"/>
  <c r="I126" i="2"/>
  <c r="L126" i="2"/>
  <c r="I127" i="2"/>
  <c r="L127" i="2"/>
  <c r="I128" i="2"/>
  <c r="L128" i="2"/>
  <c r="F36" i="2" l="1"/>
  <c r="F149" i="2"/>
  <c r="F35" i="2"/>
  <c r="F17" i="2"/>
  <c r="F40" i="2"/>
  <c r="F38" i="2"/>
  <c r="F33" i="2"/>
  <c r="F139" i="2"/>
  <c r="F10" i="2"/>
  <c r="F11" i="2"/>
  <c r="F18" i="2"/>
  <c r="F31" i="2"/>
  <c r="F142" i="2"/>
  <c r="F138" i="2"/>
  <c r="F14" i="2"/>
  <c r="F177" i="2"/>
  <c r="F34" i="2"/>
  <c r="F59" i="2"/>
  <c r="F135" i="2"/>
  <c r="F32" i="2"/>
  <c r="F127" i="2"/>
  <c r="F136" i="2"/>
  <c r="F30" i="2"/>
  <c r="F171" i="2"/>
  <c r="F133" i="2"/>
  <c r="F58" i="2"/>
  <c r="F56" i="2"/>
  <c r="F43" i="2"/>
  <c r="F41" i="2"/>
  <c r="F60" i="2"/>
  <c r="F15" i="2"/>
  <c r="F12" i="2"/>
  <c r="F137" i="2"/>
  <c r="F39" i="2"/>
  <c r="F174" i="2"/>
  <c r="F129" i="2"/>
  <c r="F37" i="2"/>
  <c r="F128" i="2"/>
  <c r="F126" i="2"/>
  <c r="F55" i="2"/>
  <c r="F42" i="2"/>
  <c r="F140" i="2"/>
</calcChain>
</file>

<file path=xl/sharedStrings.xml><?xml version="1.0" encoding="utf-8"?>
<sst xmlns="http://schemas.openxmlformats.org/spreadsheetml/2006/main" count="380" uniqueCount="39">
  <si>
    <t>WT</t>
  </si>
  <si>
    <t>Genotype</t>
  </si>
  <si>
    <t>Age (months)</t>
  </si>
  <si>
    <t>Dog ID</t>
  </si>
  <si>
    <t>Lane</t>
  </si>
  <si>
    <t>4 + 5</t>
  </si>
  <si>
    <t>6 + 7</t>
  </si>
  <si>
    <t>8 + 9</t>
  </si>
  <si>
    <t>10 + 11</t>
  </si>
  <si>
    <t>12 + 13</t>
  </si>
  <si>
    <t>Gel</t>
  </si>
  <si>
    <t>Gel A MYOM3</t>
  </si>
  <si>
    <t>Gel A Albumin</t>
  </si>
  <si>
    <t>Gel A MYOM3 norm to albumin</t>
  </si>
  <si>
    <t>Gel B MYOM3</t>
  </si>
  <si>
    <t>Gel B Albumin</t>
  </si>
  <si>
    <t>Gel B MYOM3 norm to albumin</t>
  </si>
  <si>
    <t>DE50-E4</t>
  </si>
  <si>
    <t>DE50-G4</t>
  </si>
  <si>
    <t>DE50-H6</t>
  </si>
  <si>
    <t>DE50-I1</t>
  </si>
  <si>
    <t>DE50-I2</t>
  </si>
  <si>
    <t>DE50-K2</t>
  </si>
  <si>
    <t>DE50-K3</t>
  </si>
  <si>
    <t>DE50-L1</t>
  </si>
  <si>
    <t>DE50-L6</t>
  </si>
  <si>
    <t>DE50-M1</t>
  </si>
  <si>
    <t>WT-E3</t>
  </si>
  <si>
    <t>WT-E5</t>
  </si>
  <si>
    <t>WT-G2</t>
  </si>
  <si>
    <t>WT-H4</t>
  </si>
  <si>
    <t>WT-J1</t>
  </si>
  <si>
    <t>WT-K4</t>
  </si>
  <si>
    <t>WT-K5</t>
  </si>
  <si>
    <t>WT-M2</t>
  </si>
  <si>
    <t>Key</t>
  </si>
  <si>
    <t>Samples not included in analysis eother due to fault with gel or oversaturation of bands</t>
  </si>
  <si>
    <t>DE50</t>
  </si>
  <si>
    <t>MYOM3 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</si>
</sst>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ill="1" applyBorder="1" applyAlignment="1">
      <alignment horizontal="left"/>
    </xf>
    <xf numFmtId="14" fontId="0" fillId="0" borderId="0" xfId="0" applyNumberFormat="1" applyFill="1" applyBorder="1" applyAlignment="1">
      <alignment horizontal="left"/>
    </xf>
    <xf numFmtId="0" fontId="0" fillId="0" borderId="0" xfId="0" applyFont="1"/>
    <xf numFmtId="1" fontId="0" fillId="0" borderId="0" xfId="0" applyNumberFormat="1" applyFont="1"/>
    <xf numFmtId="1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0" fontId="0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right"/>
    </xf>
    <xf numFmtId="1" fontId="0" fillId="0" borderId="0" xfId="0" applyNumberFormat="1" applyFont="1" applyFill="1" applyBorder="1" applyAlignment="1">
      <alignment horizontal="left"/>
    </xf>
    <xf numFmtId="0" fontId="0" fillId="2" borderId="0" xfId="0" applyFont="1" applyFill="1" applyAlignment="1">
      <alignment horizontal="right"/>
    </xf>
    <xf numFmtId="0" fontId="0" fillId="0" borderId="0" xfId="0" applyFont="1" applyFill="1" applyAlignment="1">
      <alignment horizontal="right"/>
    </xf>
    <xf numFmtId="0" fontId="0" fillId="0" borderId="0" xfId="0" applyFont="1" applyAlignment="1">
      <alignment horizontal="left"/>
    </xf>
    <xf numFmtId="15" fontId="1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0" fillId="0" borderId="0" xfId="0" applyNumberFormat="1" applyFont="1" applyAlignment="1">
      <alignment horizontal="right"/>
    </xf>
    <xf numFmtId="164" fontId="0" fillId="0" borderId="0" xfId="0" applyNumberFormat="1" applyFont="1" applyFill="1" applyBorder="1" applyAlignment="1">
      <alignment horizontal="right"/>
    </xf>
    <xf numFmtId="164" fontId="0" fillId="2" borderId="0" xfId="0" applyNumberFormat="1" applyFont="1" applyFill="1" applyAlignment="1">
      <alignment horizontal="right"/>
    </xf>
    <xf numFmtId="164" fontId="0" fillId="0" borderId="0" xfId="0" applyNumberFormat="1" applyFont="1" applyFill="1" applyAlignment="1">
      <alignment horizontal="right"/>
    </xf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A5DFFC-5700-8849-B41C-96323E74EED6}">
  <dimension ref="A1:W180"/>
  <sheetViews>
    <sheetView tabSelected="1" zoomScale="57" workbookViewId="0">
      <selection activeCell="O17" sqref="O17"/>
    </sheetView>
  </sheetViews>
  <sheetFormatPr baseColWidth="10" defaultRowHeight="16"/>
  <cols>
    <col min="1" max="1" width="11.6640625" style="4" customWidth="1"/>
    <col min="2" max="2" width="11.6640625" style="5" customWidth="1"/>
    <col min="3" max="4" width="10.83203125" style="3"/>
    <col min="5" max="5" width="12.33203125" style="3" bestFit="1" customWidth="1"/>
    <col min="6" max="6" width="14.1640625" style="15" bestFit="1" customWidth="1"/>
    <col min="7" max="8" width="14.1640625" style="6" bestFit="1" customWidth="1"/>
    <col min="9" max="9" width="29.6640625" style="15" bestFit="1" customWidth="1"/>
    <col min="10" max="11" width="14.1640625" style="6" bestFit="1" customWidth="1"/>
    <col min="12" max="12" width="29.6640625" style="15" bestFit="1" customWidth="1"/>
  </cols>
  <sheetData>
    <row r="1" spans="1:23">
      <c r="A1" s="4" t="s">
        <v>10</v>
      </c>
      <c r="B1" s="5" t="s">
        <v>4</v>
      </c>
      <c r="C1" s="3" t="s">
        <v>3</v>
      </c>
      <c r="D1" s="7" t="s">
        <v>1</v>
      </c>
      <c r="E1" s="3" t="s">
        <v>2</v>
      </c>
      <c r="F1" s="15" t="s">
        <v>38</v>
      </c>
      <c r="G1" s="8" t="s">
        <v>11</v>
      </c>
      <c r="H1" s="6" t="s">
        <v>12</v>
      </c>
      <c r="I1" s="15" t="s">
        <v>13</v>
      </c>
      <c r="J1" s="8" t="s">
        <v>14</v>
      </c>
      <c r="K1" s="6" t="s">
        <v>15</v>
      </c>
      <c r="L1" s="15" t="s">
        <v>16</v>
      </c>
      <c r="O1" t="s">
        <v>35</v>
      </c>
      <c r="U1" s="1"/>
      <c r="V1" s="1"/>
      <c r="W1" s="1"/>
    </row>
    <row r="2" spans="1:23">
      <c r="A2" s="9">
        <v>1</v>
      </c>
      <c r="B2" s="9" t="s">
        <v>8</v>
      </c>
      <c r="C2" s="7" t="s">
        <v>18</v>
      </c>
      <c r="D2" s="7" t="s">
        <v>37</v>
      </c>
      <c r="E2" s="7">
        <v>5</v>
      </c>
      <c r="F2" s="15">
        <f>AVERAGE(I2,L2)</f>
        <v>0.1487407344351688</v>
      </c>
      <c r="G2" s="6">
        <v>1202.154</v>
      </c>
      <c r="H2" s="6">
        <v>8082.2109999999993</v>
      </c>
      <c r="I2" s="15">
        <f t="shared" ref="I2:I12" si="0">G2/H2</f>
        <v>0.1487407344351688</v>
      </c>
      <c r="J2" s="10"/>
      <c r="K2" s="10"/>
      <c r="L2" s="17"/>
      <c r="O2" s="19"/>
      <c r="P2" t="s">
        <v>36</v>
      </c>
      <c r="R2" s="1"/>
      <c r="S2" s="1"/>
      <c r="T2" s="1"/>
    </row>
    <row r="3" spans="1:23">
      <c r="A3" s="9">
        <v>1</v>
      </c>
      <c r="B3" s="9" t="s">
        <v>9</v>
      </c>
      <c r="C3" s="7" t="s">
        <v>18</v>
      </c>
      <c r="D3" s="7" t="s">
        <v>37</v>
      </c>
      <c r="E3" s="7">
        <v>6</v>
      </c>
      <c r="F3" s="15">
        <f>AVERAGE(I3,L3)</f>
        <v>0.1277658093626248</v>
      </c>
      <c r="G3" s="6">
        <v>752.69399999999996</v>
      </c>
      <c r="H3" s="6">
        <v>5891.2005000000008</v>
      </c>
      <c r="I3" s="15">
        <f t="shared" si="0"/>
        <v>0.1277658093626248</v>
      </c>
      <c r="J3" s="10"/>
      <c r="K3" s="10"/>
      <c r="L3" s="17"/>
      <c r="R3" s="1"/>
      <c r="S3" s="1"/>
      <c r="T3" s="1"/>
      <c r="U3" s="1"/>
      <c r="V3" s="1"/>
      <c r="W3" s="1"/>
    </row>
    <row r="4" spans="1:23">
      <c r="A4" s="9">
        <v>1</v>
      </c>
      <c r="B4" s="9" t="s">
        <v>5</v>
      </c>
      <c r="C4" s="7" t="s">
        <v>18</v>
      </c>
      <c r="D4" s="7" t="s">
        <v>37</v>
      </c>
      <c r="E4" s="7">
        <v>2</v>
      </c>
      <c r="F4" s="15">
        <f>AVERAGE(I4,L4)</f>
        <v>0.10122523475632648</v>
      </c>
      <c r="G4" s="6">
        <v>655.21900000000005</v>
      </c>
      <c r="H4" s="6">
        <v>6472.8819999999996</v>
      </c>
      <c r="I4" s="15">
        <f t="shared" si="0"/>
        <v>0.10122523475632648</v>
      </c>
      <c r="J4" s="10"/>
      <c r="K4" s="10"/>
      <c r="L4" s="17"/>
      <c r="R4" s="1"/>
      <c r="S4" s="1"/>
      <c r="T4" s="1"/>
      <c r="U4" s="1"/>
      <c r="V4" s="1"/>
      <c r="W4" s="1"/>
    </row>
    <row r="5" spans="1:23">
      <c r="A5" s="9">
        <v>1</v>
      </c>
      <c r="B5" s="9" t="s">
        <v>7</v>
      </c>
      <c r="C5" s="7" t="s">
        <v>18</v>
      </c>
      <c r="D5" s="7" t="s">
        <v>37</v>
      </c>
      <c r="E5" s="7">
        <v>4</v>
      </c>
      <c r="F5" s="15">
        <f>AVERAGE(I5,L5)</f>
        <v>9.1777499377561175E-2</v>
      </c>
      <c r="G5" s="6">
        <v>301.16300000000001</v>
      </c>
      <c r="H5" s="6">
        <v>3281.4470000000001</v>
      </c>
      <c r="I5" s="15">
        <f t="shared" si="0"/>
        <v>9.1777499377561175E-2</v>
      </c>
      <c r="J5" s="10"/>
      <c r="K5" s="10"/>
      <c r="L5" s="17"/>
      <c r="R5" s="1"/>
      <c r="S5" s="1"/>
      <c r="T5" s="1"/>
      <c r="U5" s="1"/>
      <c r="V5" s="1"/>
      <c r="W5" s="1"/>
    </row>
    <row r="6" spans="1:23">
      <c r="A6" s="9">
        <v>2</v>
      </c>
      <c r="B6" s="9" t="s">
        <v>8</v>
      </c>
      <c r="C6" s="7" t="s">
        <v>18</v>
      </c>
      <c r="D6" s="7" t="s">
        <v>37</v>
      </c>
      <c r="E6" s="7">
        <v>11</v>
      </c>
      <c r="F6" s="15">
        <f>AVERAGE(I6,L6)</f>
        <v>6.961810876975516E-2</v>
      </c>
      <c r="G6" s="6">
        <v>407.35550000000001</v>
      </c>
      <c r="H6" s="6">
        <v>5851.2865000000002</v>
      </c>
      <c r="I6" s="15">
        <f t="shared" si="0"/>
        <v>6.961810876975516E-2</v>
      </c>
      <c r="J6" s="10"/>
      <c r="K6" s="10"/>
      <c r="L6" s="17"/>
      <c r="R6" s="1"/>
      <c r="S6" s="1"/>
      <c r="T6" s="1"/>
      <c r="U6" s="1"/>
      <c r="V6" s="1"/>
      <c r="W6" s="1"/>
    </row>
    <row r="7" spans="1:23">
      <c r="A7" s="9">
        <v>2</v>
      </c>
      <c r="B7" s="9" t="s">
        <v>5</v>
      </c>
      <c r="C7" s="7" t="s">
        <v>18</v>
      </c>
      <c r="D7" s="7" t="s">
        <v>37</v>
      </c>
      <c r="E7" s="7">
        <v>8</v>
      </c>
      <c r="F7" s="15">
        <f>AVERAGE(I7,L7)</f>
        <v>0.11574975918133515</v>
      </c>
      <c r="G7" s="6">
        <v>1668.7004999999999</v>
      </c>
      <c r="H7" s="6">
        <v>14416.449000000001</v>
      </c>
      <c r="I7" s="15">
        <f t="shared" si="0"/>
        <v>0.11574975918133515</v>
      </c>
      <c r="J7" s="10"/>
      <c r="K7" s="10"/>
      <c r="L7" s="17"/>
      <c r="R7" s="1"/>
      <c r="S7" s="1"/>
      <c r="T7" s="1"/>
      <c r="U7" s="1"/>
      <c r="V7" s="1"/>
      <c r="W7" s="1"/>
    </row>
    <row r="8" spans="1:23">
      <c r="A8" s="9">
        <v>2</v>
      </c>
      <c r="B8" s="9" t="s">
        <v>6</v>
      </c>
      <c r="C8" s="7" t="s">
        <v>18</v>
      </c>
      <c r="D8" s="7" t="s">
        <v>37</v>
      </c>
      <c r="E8" s="7">
        <v>9</v>
      </c>
      <c r="F8" s="15">
        <f>AVERAGE(I8,L8)</f>
        <v>0.18545693754615233</v>
      </c>
      <c r="G8" s="6">
        <v>3048.3069999999998</v>
      </c>
      <c r="H8" s="6">
        <v>16436.737499999999</v>
      </c>
      <c r="I8" s="15">
        <f t="shared" si="0"/>
        <v>0.18545693754615233</v>
      </c>
      <c r="J8" s="10"/>
      <c r="K8" s="10"/>
      <c r="L8" s="17"/>
      <c r="R8" s="1"/>
      <c r="S8" s="1"/>
      <c r="T8" s="1"/>
      <c r="U8" s="1"/>
      <c r="V8" s="1"/>
      <c r="W8" s="1"/>
    </row>
    <row r="9" spans="1:23">
      <c r="A9" s="9">
        <v>2</v>
      </c>
      <c r="B9" s="9" t="s">
        <v>7</v>
      </c>
      <c r="C9" s="7" t="s">
        <v>18</v>
      </c>
      <c r="D9" s="7" t="s">
        <v>37</v>
      </c>
      <c r="E9" s="7">
        <v>10</v>
      </c>
      <c r="F9" s="15">
        <f>AVERAGE(I9,L9)</f>
        <v>0.11876593738785696</v>
      </c>
      <c r="G9" s="6">
        <v>1688.7004999999999</v>
      </c>
      <c r="H9" s="6">
        <v>14218.727500000001</v>
      </c>
      <c r="I9" s="15">
        <f t="shared" si="0"/>
        <v>0.11876593738785696</v>
      </c>
      <c r="J9" s="10"/>
      <c r="K9" s="10"/>
      <c r="L9" s="17"/>
      <c r="R9" s="1"/>
      <c r="S9" s="1"/>
      <c r="T9" s="1"/>
      <c r="U9" s="1"/>
      <c r="V9" s="1"/>
      <c r="W9" s="1"/>
    </row>
    <row r="10" spans="1:23">
      <c r="A10" s="9">
        <v>3</v>
      </c>
      <c r="B10" s="9">
        <v>3</v>
      </c>
      <c r="C10" s="7" t="s">
        <v>17</v>
      </c>
      <c r="D10" s="7" t="s">
        <v>37</v>
      </c>
      <c r="E10" s="7">
        <v>6</v>
      </c>
      <c r="F10" s="15">
        <f>AVERAGE(I10,L10)</f>
        <v>0.15265756974503286</v>
      </c>
      <c r="G10" s="6">
        <v>1024.326</v>
      </c>
      <c r="H10" s="6">
        <v>6782.125</v>
      </c>
      <c r="I10" s="15">
        <f t="shared" si="0"/>
        <v>0.15103319387360156</v>
      </c>
      <c r="J10" s="6">
        <v>903.91200000000003</v>
      </c>
      <c r="K10" s="6">
        <v>5858.8320000000003</v>
      </c>
      <c r="L10" s="15">
        <f t="shared" ref="L10:L20" si="1">J10/K10</f>
        <v>0.15428194561646416</v>
      </c>
      <c r="R10" s="1"/>
      <c r="S10" s="1"/>
      <c r="T10" s="1"/>
      <c r="U10" s="1"/>
      <c r="V10" s="1"/>
      <c r="W10" s="1"/>
    </row>
    <row r="11" spans="1:23">
      <c r="A11" s="9">
        <v>3</v>
      </c>
      <c r="B11" s="9">
        <v>4</v>
      </c>
      <c r="C11" s="7" t="s">
        <v>17</v>
      </c>
      <c r="D11" s="7" t="s">
        <v>37</v>
      </c>
      <c r="E11" s="7">
        <v>7</v>
      </c>
      <c r="F11" s="18">
        <f>AVERAGE(I11,L11)</f>
        <v>0.15624257251344881</v>
      </c>
      <c r="G11" s="6">
        <v>733.255</v>
      </c>
      <c r="H11" s="6">
        <v>5242.5889999999999</v>
      </c>
      <c r="I11" s="15">
        <f t="shared" si="0"/>
        <v>0.13986505522366907</v>
      </c>
      <c r="J11" s="6">
        <v>1170.2760000000001</v>
      </c>
      <c r="K11" s="6">
        <v>6779.4889999999996</v>
      </c>
      <c r="L11" s="15">
        <f t="shared" si="1"/>
        <v>0.17262008980322854</v>
      </c>
      <c r="R11" s="1"/>
      <c r="S11" s="1"/>
      <c r="T11" s="1"/>
      <c r="U11" s="1"/>
      <c r="V11" s="1"/>
      <c r="W11" s="1"/>
    </row>
    <row r="12" spans="1:23">
      <c r="A12" s="9">
        <v>3</v>
      </c>
      <c r="B12" s="9">
        <v>5</v>
      </c>
      <c r="C12" s="7" t="s">
        <v>17</v>
      </c>
      <c r="D12" s="7" t="s">
        <v>37</v>
      </c>
      <c r="E12" s="7">
        <v>8</v>
      </c>
      <c r="F12" s="18">
        <f>AVERAGE(I12,L12)</f>
        <v>0.21463956343015783</v>
      </c>
      <c r="G12" s="6">
        <v>2227.9539999999997</v>
      </c>
      <c r="H12" s="6">
        <v>8757.0239999999994</v>
      </c>
      <c r="I12" s="15">
        <f t="shared" si="0"/>
        <v>0.25441908118557172</v>
      </c>
      <c r="J12" s="6">
        <v>1904.0039999999999</v>
      </c>
      <c r="K12" s="6">
        <v>10888.731</v>
      </c>
      <c r="L12" s="15">
        <f t="shared" si="1"/>
        <v>0.17486004567474392</v>
      </c>
      <c r="R12" s="1"/>
      <c r="S12" s="1"/>
      <c r="T12" s="2"/>
      <c r="U12" s="1"/>
      <c r="V12" s="1"/>
      <c r="W12" s="1"/>
    </row>
    <row r="13" spans="1:23">
      <c r="A13" s="9">
        <v>3</v>
      </c>
      <c r="B13" s="9">
        <v>6</v>
      </c>
      <c r="C13" s="7" t="s">
        <v>17</v>
      </c>
      <c r="D13" s="7" t="s">
        <v>37</v>
      </c>
      <c r="E13" s="7">
        <v>9</v>
      </c>
      <c r="F13" s="18">
        <f>AVERAGE(L13)</f>
        <v>8.3136450662575634E-2</v>
      </c>
      <c r="G13" s="10"/>
      <c r="H13" s="10"/>
      <c r="I13" s="17"/>
      <c r="J13" s="6">
        <v>1308.9830000000002</v>
      </c>
      <c r="K13" s="6">
        <v>15744.995000000001</v>
      </c>
      <c r="L13" s="15">
        <f t="shared" si="1"/>
        <v>8.3136450662575634E-2</v>
      </c>
      <c r="R13" s="2"/>
      <c r="S13" s="1"/>
      <c r="T13" s="1"/>
      <c r="U13" s="1"/>
      <c r="V13" s="1"/>
      <c r="W13" s="1"/>
    </row>
    <row r="14" spans="1:23">
      <c r="A14" s="9">
        <v>3</v>
      </c>
      <c r="B14" s="9">
        <v>7</v>
      </c>
      <c r="C14" s="7" t="s">
        <v>17</v>
      </c>
      <c r="D14" s="7" t="s">
        <v>37</v>
      </c>
      <c r="E14" s="7">
        <v>10</v>
      </c>
      <c r="F14" s="18">
        <f>AVERAGE(I14,L14)</f>
        <v>0.1014004232223871</v>
      </c>
      <c r="G14" s="6">
        <v>792.20499999999993</v>
      </c>
      <c r="H14" s="6">
        <v>7499.7820000000002</v>
      </c>
      <c r="I14" s="15">
        <f>G14/H14</f>
        <v>0.10563040365706629</v>
      </c>
      <c r="J14" s="6">
        <v>1577.2750000000001</v>
      </c>
      <c r="K14" s="6">
        <v>16232.045</v>
      </c>
      <c r="L14" s="15">
        <f t="shared" si="1"/>
        <v>9.7170442787707895E-2</v>
      </c>
      <c r="R14" s="1"/>
      <c r="S14" s="1"/>
      <c r="T14" s="1"/>
      <c r="U14" s="1"/>
      <c r="V14" s="1"/>
      <c r="W14" s="1"/>
    </row>
    <row r="15" spans="1:23">
      <c r="A15" s="9">
        <v>3</v>
      </c>
      <c r="B15" s="9">
        <v>8</v>
      </c>
      <c r="C15" s="7" t="s">
        <v>17</v>
      </c>
      <c r="D15" s="7" t="s">
        <v>37</v>
      </c>
      <c r="E15" s="7">
        <v>11</v>
      </c>
      <c r="F15" s="18">
        <f>AVERAGE(I15,L15)</f>
        <v>9.587450878522695E-2</v>
      </c>
      <c r="G15" s="6">
        <v>497.89100000000002</v>
      </c>
      <c r="H15" s="6">
        <v>5435.4179999999997</v>
      </c>
      <c r="I15" s="15">
        <f>G15/H15</f>
        <v>9.1601234716446836E-2</v>
      </c>
      <c r="J15" s="6">
        <v>459.52699999999999</v>
      </c>
      <c r="K15" s="6">
        <v>4588.4889999999996</v>
      </c>
      <c r="L15" s="15">
        <f t="shared" si="1"/>
        <v>0.10014778285400706</v>
      </c>
      <c r="R15" s="1"/>
      <c r="S15" s="1"/>
      <c r="T15" s="1"/>
      <c r="U15" s="1"/>
      <c r="V15" s="1"/>
      <c r="W15" s="1"/>
    </row>
    <row r="16" spans="1:23">
      <c r="A16" s="9">
        <v>3</v>
      </c>
      <c r="B16" s="9">
        <v>9</v>
      </c>
      <c r="C16" s="7" t="s">
        <v>17</v>
      </c>
      <c r="D16" s="7" t="s">
        <v>37</v>
      </c>
      <c r="E16" s="7">
        <v>12</v>
      </c>
      <c r="F16" s="18">
        <f>AVERAGE(L16)</f>
        <v>9.2750486967460938E-2</v>
      </c>
      <c r="G16" s="10"/>
      <c r="H16" s="10"/>
      <c r="I16" s="17"/>
      <c r="J16" s="6">
        <v>804.6690000000001</v>
      </c>
      <c r="K16" s="6">
        <v>8675.6309999999994</v>
      </c>
      <c r="L16" s="15">
        <f t="shared" si="1"/>
        <v>9.2750486967460938E-2</v>
      </c>
      <c r="R16" s="1"/>
      <c r="S16" s="1"/>
      <c r="T16" s="1"/>
      <c r="U16" s="1"/>
      <c r="V16" s="1"/>
      <c r="W16" s="1"/>
    </row>
    <row r="17" spans="1:23">
      <c r="A17" s="9">
        <v>3</v>
      </c>
      <c r="B17" s="9">
        <v>10</v>
      </c>
      <c r="C17" s="7" t="s">
        <v>17</v>
      </c>
      <c r="D17" s="7" t="s">
        <v>37</v>
      </c>
      <c r="E17" s="7">
        <v>13</v>
      </c>
      <c r="F17" s="18">
        <f>AVERAGE(I17,L17)</f>
        <v>0.11591740587943911</v>
      </c>
      <c r="G17" s="6">
        <v>407.82</v>
      </c>
      <c r="H17" s="6">
        <v>2816.3470000000002</v>
      </c>
      <c r="I17" s="15">
        <f>G17/H17</f>
        <v>0.14480459971729334</v>
      </c>
      <c r="J17" s="6">
        <v>435.23400000000004</v>
      </c>
      <c r="K17" s="6">
        <v>5000.9530000000004</v>
      </c>
      <c r="L17" s="15">
        <f t="shared" si="1"/>
        <v>8.703021204158487E-2</v>
      </c>
      <c r="R17" s="1"/>
      <c r="S17" s="1"/>
      <c r="T17" s="1"/>
      <c r="U17" s="1"/>
      <c r="V17" s="1"/>
      <c r="W17" s="1"/>
    </row>
    <row r="18" spans="1:23">
      <c r="A18" s="9">
        <v>3</v>
      </c>
      <c r="B18" s="9">
        <v>11</v>
      </c>
      <c r="C18" s="7" t="s">
        <v>17</v>
      </c>
      <c r="D18" s="7" t="s">
        <v>37</v>
      </c>
      <c r="E18" s="7">
        <v>14</v>
      </c>
      <c r="F18" s="18">
        <f>AVERAGE(I18,L18)</f>
        <v>0.10865970353641011</v>
      </c>
      <c r="G18" s="6">
        <v>566.01200000000006</v>
      </c>
      <c r="H18" s="6">
        <v>3899.7820000000002</v>
      </c>
      <c r="I18" s="15">
        <f>G18/H18</f>
        <v>0.14513939497130865</v>
      </c>
      <c r="J18" s="6">
        <v>357.99199999999996</v>
      </c>
      <c r="K18" s="6">
        <v>4959.7110000000002</v>
      </c>
      <c r="L18" s="15">
        <f t="shared" si="1"/>
        <v>7.2180012101511551E-2</v>
      </c>
      <c r="R18" s="1"/>
      <c r="S18" s="1"/>
      <c r="T18" s="1"/>
      <c r="U18" s="1"/>
      <c r="V18" s="1"/>
      <c r="W18" s="1"/>
    </row>
    <row r="19" spans="1:23">
      <c r="A19" s="9">
        <v>3</v>
      </c>
      <c r="B19" s="9">
        <v>12</v>
      </c>
      <c r="C19" s="7" t="s">
        <v>17</v>
      </c>
      <c r="D19" s="7" t="s">
        <v>37</v>
      </c>
      <c r="E19" s="7">
        <v>16</v>
      </c>
      <c r="F19" s="18">
        <f>AVERAGE(I19,L19)</f>
        <v>0.10127415695747026</v>
      </c>
      <c r="G19" s="10"/>
      <c r="H19" s="10"/>
      <c r="I19" s="17"/>
      <c r="J19" s="6">
        <v>744.79</v>
      </c>
      <c r="K19" s="6">
        <v>7354.1959999999999</v>
      </c>
      <c r="L19" s="15">
        <f t="shared" si="1"/>
        <v>0.10127415695747026</v>
      </c>
      <c r="R19" s="1"/>
      <c r="S19" s="1"/>
      <c r="T19" s="1"/>
      <c r="U19" s="1"/>
      <c r="V19" s="1"/>
      <c r="W19" s="1"/>
    </row>
    <row r="20" spans="1:23">
      <c r="A20" s="9">
        <v>3</v>
      </c>
      <c r="B20" s="9">
        <v>13</v>
      </c>
      <c r="C20" s="7" t="s">
        <v>17</v>
      </c>
      <c r="D20" s="7" t="s">
        <v>37</v>
      </c>
      <c r="E20" s="7">
        <v>17</v>
      </c>
      <c r="F20" s="18">
        <f>AVERAGE(I20)</f>
        <v>7.9343152326909139E-2</v>
      </c>
      <c r="G20" s="6">
        <v>542.89099999999996</v>
      </c>
      <c r="H20" s="6">
        <v>6842.317</v>
      </c>
      <c r="I20" s="18">
        <f>G20/H20</f>
        <v>7.9343152326909139E-2</v>
      </c>
      <c r="J20" s="6">
        <v>342.28399999999999</v>
      </c>
      <c r="K20" s="6">
        <v>5365.125</v>
      </c>
      <c r="L20" s="15">
        <f t="shared" si="1"/>
        <v>6.3797954381305186E-2</v>
      </c>
      <c r="R20" s="1"/>
      <c r="S20" s="1"/>
      <c r="T20" s="1"/>
      <c r="U20" s="1"/>
      <c r="V20" s="1"/>
      <c r="W20" s="1"/>
    </row>
    <row r="21" spans="1:23">
      <c r="A21" s="9">
        <v>4</v>
      </c>
      <c r="B21" s="9">
        <v>5</v>
      </c>
      <c r="C21" s="13" t="s">
        <v>19</v>
      </c>
      <c r="D21" s="7" t="s">
        <v>37</v>
      </c>
      <c r="E21" s="7">
        <v>5</v>
      </c>
      <c r="F21" s="18">
        <f>AVERAGE(I21,L21)</f>
        <v>0.17437064932868368</v>
      </c>
      <c r="G21" s="6">
        <v>1372.8110000000001</v>
      </c>
      <c r="H21" s="6">
        <v>8960.2669999999998</v>
      </c>
      <c r="I21" s="18">
        <f>G21/H21</f>
        <v>0.15321094784340691</v>
      </c>
      <c r="J21" s="6">
        <v>1562.3969999999999</v>
      </c>
      <c r="K21" s="6">
        <v>7990.56</v>
      </c>
      <c r="L21" s="15">
        <v>0.19553035081396045</v>
      </c>
      <c r="R21" s="1"/>
      <c r="S21" s="1"/>
      <c r="T21" s="1"/>
      <c r="U21" s="1"/>
      <c r="V21" s="1"/>
      <c r="W21" s="1"/>
    </row>
    <row r="22" spans="1:23">
      <c r="A22" s="9">
        <v>4</v>
      </c>
      <c r="B22" s="9">
        <v>6</v>
      </c>
      <c r="C22" s="13" t="s">
        <v>19</v>
      </c>
      <c r="D22" s="7" t="s">
        <v>37</v>
      </c>
      <c r="E22" s="7">
        <v>2</v>
      </c>
      <c r="F22" s="18">
        <f>AVERAGE(I22,L22)</f>
        <v>0.12042302747833293</v>
      </c>
      <c r="G22" s="6">
        <v>825.20499999999993</v>
      </c>
      <c r="H22" s="6">
        <v>6119.2169999999996</v>
      </c>
      <c r="I22" s="18">
        <f>G22/H22</f>
        <v>0.1348546717660119</v>
      </c>
      <c r="J22" s="6">
        <v>792.37599999999998</v>
      </c>
      <c r="K22" s="6">
        <v>7475.8530000000001</v>
      </c>
      <c r="L22" s="15">
        <v>0.10599138319065396</v>
      </c>
      <c r="R22" s="1"/>
      <c r="S22" s="1"/>
      <c r="T22" s="1"/>
      <c r="U22" s="1"/>
      <c r="V22" s="1"/>
      <c r="W22" s="1"/>
    </row>
    <row r="23" spans="1:23">
      <c r="A23" s="9">
        <v>4</v>
      </c>
      <c r="B23" s="9">
        <v>7</v>
      </c>
      <c r="C23" s="13" t="s">
        <v>19</v>
      </c>
      <c r="D23" s="7" t="s">
        <v>37</v>
      </c>
      <c r="E23" s="7">
        <v>3</v>
      </c>
      <c r="F23" s="18">
        <f>AVERAGE(I23,L23)</f>
        <v>0.15402630127450817</v>
      </c>
      <c r="G23" s="6">
        <v>930.20399999999995</v>
      </c>
      <c r="H23" s="6">
        <v>6751.924</v>
      </c>
      <c r="I23" s="18">
        <f>G23/H23</f>
        <v>0.13776873080917379</v>
      </c>
      <c r="J23" s="6">
        <v>1104.154</v>
      </c>
      <c r="K23" s="6">
        <v>6484.1959999999999</v>
      </c>
      <c r="L23" s="15">
        <v>0.17028387173984252</v>
      </c>
      <c r="R23" s="1"/>
      <c r="S23" s="1"/>
      <c r="T23" s="1"/>
      <c r="U23" s="1"/>
      <c r="V23" s="1"/>
      <c r="W23" s="1"/>
    </row>
    <row r="24" spans="1:23">
      <c r="A24" s="9">
        <v>4</v>
      </c>
      <c r="B24" s="9">
        <v>9</v>
      </c>
      <c r="C24" s="13" t="s">
        <v>19</v>
      </c>
      <c r="D24" s="7" t="s">
        <v>37</v>
      </c>
      <c r="E24" s="7">
        <v>6</v>
      </c>
      <c r="F24" s="18">
        <f>L24</f>
        <v>0.2302991095263329</v>
      </c>
      <c r="G24" s="10"/>
      <c r="H24" s="10"/>
      <c r="I24" s="17"/>
      <c r="J24" s="6">
        <v>2424.6390000000001</v>
      </c>
      <c r="K24" s="6">
        <v>10528.217000000001</v>
      </c>
      <c r="L24" s="15">
        <v>0.2302991095263329</v>
      </c>
      <c r="R24" s="1"/>
      <c r="S24" s="1"/>
      <c r="T24" s="1"/>
      <c r="U24" s="1"/>
      <c r="V24" s="1"/>
      <c r="W24" s="1"/>
    </row>
    <row r="25" spans="1:23">
      <c r="A25" s="9">
        <v>4</v>
      </c>
      <c r="B25" s="9">
        <v>10</v>
      </c>
      <c r="C25" s="13" t="s">
        <v>19</v>
      </c>
      <c r="D25" s="7" t="s">
        <v>37</v>
      </c>
      <c r="E25" s="7">
        <v>7</v>
      </c>
      <c r="F25" s="18">
        <f>AVERAGE(I25,L25)</f>
        <v>0.19188658557748578</v>
      </c>
      <c r="G25" s="6">
        <v>1217.104</v>
      </c>
      <c r="H25" s="6">
        <v>6991.2169999999996</v>
      </c>
      <c r="I25" s="18">
        <f t="shared" ref="I25:I43" si="2">G25/H25</f>
        <v>0.17409043375423766</v>
      </c>
      <c r="J25" s="6">
        <v>1159.326</v>
      </c>
      <c r="K25" s="6">
        <v>5528.9530000000004</v>
      </c>
      <c r="L25" s="15">
        <v>0.2096827374007339</v>
      </c>
      <c r="R25" s="1"/>
      <c r="S25" s="1"/>
      <c r="T25" s="1"/>
      <c r="U25" s="1"/>
      <c r="V25" s="1"/>
      <c r="W25" s="1"/>
    </row>
    <row r="26" spans="1:23">
      <c r="A26" s="9">
        <v>4</v>
      </c>
      <c r="B26" s="9">
        <v>11</v>
      </c>
      <c r="C26" s="13" t="s">
        <v>19</v>
      </c>
      <c r="D26" s="7" t="s">
        <v>37</v>
      </c>
      <c r="E26" s="7">
        <v>8</v>
      </c>
      <c r="F26" s="18">
        <f>AVERAGE(I26,L26)</f>
        <v>0.19830776113954945</v>
      </c>
      <c r="G26" s="6">
        <v>1713.346</v>
      </c>
      <c r="H26" s="6">
        <v>9171.5810000000001</v>
      </c>
      <c r="I26" s="18">
        <f t="shared" si="2"/>
        <v>0.18681032201536463</v>
      </c>
      <c r="J26" s="6">
        <v>1514.9829999999999</v>
      </c>
      <c r="K26" s="6">
        <v>7220.9030000000002</v>
      </c>
      <c r="L26" s="15">
        <v>0.20980520026373431</v>
      </c>
      <c r="R26" s="1"/>
      <c r="S26" s="1"/>
      <c r="T26" s="1"/>
      <c r="U26" s="1"/>
      <c r="V26" s="1"/>
      <c r="W26" s="1"/>
    </row>
    <row r="27" spans="1:23">
      <c r="A27" s="9">
        <v>4</v>
      </c>
      <c r="B27" s="9">
        <v>12</v>
      </c>
      <c r="C27" s="13" t="s">
        <v>19</v>
      </c>
      <c r="D27" s="7" t="s">
        <v>37</v>
      </c>
      <c r="E27" s="7">
        <v>9</v>
      </c>
      <c r="F27" s="18">
        <f>AVERAGE(I27,L27)</f>
        <v>0.18477308203968559</v>
      </c>
      <c r="G27" s="6">
        <v>1179.396</v>
      </c>
      <c r="H27" s="6">
        <v>7111.7520000000004</v>
      </c>
      <c r="I27" s="18">
        <f t="shared" si="2"/>
        <v>0.16583761638482331</v>
      </c>
      <c r="J27" s="6">
        <v>1161.154</v>
      </c>
      <c r="K27" s="6">
        <v>5700.0749999999998</v>
      </c>
      <c r="L27" s="15">
        <v>0.20370854769454788</v>
      </c>
      <c r="R27" s="1"/>
      <c r="S27" s="1"/>
      <c r="T27" s="1"/>
      <c r="U27" s="1"/>
      <c r="V27" s="1"/>
      <c r="W27" s="1"/>
    </row>
    <row r="28" spans="1:23">
      <c r="A28" s="9">
        <v>4</v>
      </c>
      <c r="B28" s="9">
        <v>13</v>
      </c>
      <c r="C28" s="13" t="s">
        <v>19</v>
      </c>
      <c r="D28" s="7" t="s">
        <v>37</v>
      </c>
      <c r="E28" s="7">
        <v>10</v>
      </c>
      <c r="F28" s="18">
        <f>AVERAGE(I28,L28)</f>
        <v>0.16827885948602284</v>
      </c>
      <c r="G28" s="6">
        <v>1151.9829999999999</v>
      </c>
      <c r="H28" s="6">
        <v>7660.8739999999998</v>
      </c>
      <c r="I28" s="18">
        <f t="shared" si="2"/>
        <v>0.15037226822944744</v>
      </c>
      <c r="J28" s="6">
        <v>1316.74</v>
      </c>
      <c r="K28" s="6">
        <v>7072.1959999999999</v>
      </c>
      <c r="L28" s="15">
        <v>0.18618545074259821</v>
      </c>
      <c r="R28" s="1"/>
      <c r="S28" s="1"/>
      <c r="T28" s="1"/>
      <c r="U28" s="1"/>
      <c r="V28" s="1"/>
      <c r="W28" s="1"/>
    </row>
    <row r="29" spans="1:23">
      <c r="A29" s="9">
        <v>4</v>
      </c>
      <c r="B29" s="9">
        <v>14</v>
      </c>
      <c r="C29" s="13" t="s">
        <v>19</v>
      </c>
      <c r="D29" s="7" t="s">
        <v>37</v>
      </c>
      <c r="E29" s="7">
        <v>11</v>
      </c>
      <c r="F29" s="18">
        <f>AVERAGE(I29,L29)</f>
        <v>0.19011934242923809</v>
      </c>
      <c r="G29" s="6">
        <v>1874.933</v>
      </c>
      <c r="H29" s="6">
        <v>9861.8739999999998</v>
      </c>
      <c r="I29" s="18">
        <f t="shared" si="2"/>
        <v>0.19011934242923809</v>
      </c>
      <c r="J29" s="10"/>
      <c r="K29" s="10"/>
      <c r="L29" s="17"/>
      <c r="R29" s="1"/>
      <c r="S29" s="1"/>
      <c r="T29" s="1"/>
      <c r="U29" s="1"/>
      <c r="V29" s="1"/>
      <c r="W29" s="1"/>
    </row>
    <row r="30" spans="1:23">
      <c r="A30" s="9">
        <v>5</v>
      </c>
      <c r="B30" s="9">
        <v>7</v>
      </c>
      <c r="C30" s="7" t="s">
        <v>21</v>
      </c>
      <c r="D30" s="7" t="s">
        <v>37</v>
      </c>
      <c r="E30" s="7">
        <v>5</v>
      </c>
      <c r="F30" s="15">
        <f>AVERAGE(I30,L30)</f>
        <v>0.20098956323624262</v>
      </c>
      <c r="G30" s="6">
        <v>2137.297</v>
      </c>
      <c r="H30" s="6">
        <v>10233.681</v>
      </c>
      <c r="I30" s="18">
        <f t="shared" si="2"/>
        <v>0.20884928893132393</v>
      </c>
      <c r="J30" s="6">
        <v>4833.8440000000001</v>
      </c>
      <c r="K30" s="6">
        <v>25028.986000000001</v>
      </c>
      <c r="L30" s="15">
        <f t="shared" ref="L30:L43" si="3">J30/K30</f>
        <v>0.19312983754116128</v>
      </c>
      <c r="R30" s="1"/>
      <c r="S30" s="1"/>
      <c r="T30" s="1"/>
      <c r="U30" s="1"/>
      <c r="V30" s="1"/>
      <c r="W30" s="1"/>
    </row>
    <row r="31" spans="1:23">
      <c r="A31" s="9">
        <v>5</v>
      </c>
      <c r="B31" s="9">
        <v>8</v>
      </c>
      <c r="C31" s="7" t="s">
        <v>21</v>
      </c>
      <c r="D31" s="7" t="s">
        <v>37</v>
      </c>
      <c r="E31" s="7">
        <v>6</v>
      </c>
      <c r="F31" s="15">
        <f>AVERAGE(I31,L31)</f>
        <v>0.14610126870916712</v>
      </c>
      <c r="G31" s="6">
        <v>1222.104</v>
      </c>
      <c r="H31" s="6">
        <v>7872.4390000000003</v>
      </c>
      <c r="I31" s="18">
        <f t="shared" si="2"/>
        <v>0.15523829400265915</v>
      </c>
      <c r="J31" s="6">
        <v>2463.2169999999996</v>
      </c>
      <c r="K31" s="6">
        <v>17984.38</v>
      </c>
      <c r="L31" s="15">
        <f t="shared" si="3"/>
        <v>0.13696424341567512</v>
      </c>
      <c r="R31" s="1"/>
      <c r="S31" s="1"/>
      <c r="T31" s="1"/>
      <c r="U31" s="1"/>
      <c r="V31" s="1"/>
      <c r="W31" s="1"/>
    </row>
    <row r="32" spans="1:23">
      <c r="A32" s="9">
        <v>5</v>
      </c>
      <c r="B32" s="9">
        <v>9</v>
      </c>
      <c r="C32" s="7" t="s">
        <v>21</v>
      </c>
      <c r="D32" s="7" t="s">
        <v>37</v>
      </c>
      <c r="E32" s="7">
        <v>7</v>
      </c>
      <c r="F32" s="15">
        <f>AVERAGE(I32,L32)</f>
        <v>0.24716211859031603</v>
      </c>
      <c r="G32" s="6">
        <v>2736.3679999999999</v>
      </c>
      <c r="H32" s="6">
        <v>10932.56</v>
      </c>
      <c r="I32" s="18">
        <f t="shared" si="2"/>
        <v>0.25029526478702152</v>
      </c>
      <c r="J32" s="6">
        <v>5861.5010000000002</v>
      </c>
      <c r="K32" s="6">
        <v>24019.692999999999</v>
      </c>
      <c r="L32" s="15">
        <f t="shared" si="3"/>
        <v>0.24402897239361054</v>
      </c>
      <c r="R32" s="1"/>
      <c r="S32" s="1"/>
      <c r="T32" s="1"/>
      <c r="U32" s="1"/>
      <c r="V32" s="1"/>
      <c r="W32" s="1"/>
    </row>
    <row r="33" spans="1:23">
      <c r="A33" s="9">
        <v>5</v>
      </c>
      <c r="B33" s="9">
        <v>12</v>
      </c>
      <c r="C33" s="7" t="s">
        <v>21</v>
      </c>
      <c r="D33" s="7" t="s">
        <v>37</v>
      </c>
      <c r="E33" s="7">
        <v>10</v>
      </c>
      <c r="F33" s="15">
        <f>AVERAGE(I33,L33)</f>
        <v>0.23117046872851588</v>
      </c>
      <c r="G33" s="6">
        <v>2546.6610000000001</v>
      </c>
      <c r="H33" s="6">
        <v>10614.974</v>
      </c>
      <c r="I33" s="18">
        <f t="shared" si="2"/>
        <v>0.23991212790535332</v>
      </c>
      <c r="J33" s="6">
        <v>5550.7730000000001</v>
      </c>
      <c r="K33" s="6">
        <v>24955.278999999999</v>
      </c>
      <c r="L33" s="15">
        <f t="shared" si="3"/>
        <v>0.22242880955167843</v>
      </c>
      <c r="R33" s="1"/>
      <c r="S33" s="1"/>
      <c r="T33" s="1"/>
      <c r="U33" s="1"/>
      <c r="V33" s="1"/>
      <c r="W33" s="1"/>
    </row>
    <row r="34" spans="1:23">
      <c r="A34" s="9">
        <v>5</v>
      </c>
      <c r="B34" s="9">
        <v>13</v>
      </c>
      <c r="C34" s="7" t="s">
        <v>21</v>
      </c>
      <c r="D34" s="7" t="s">
        <v>37</v>
      </c>
      <c r="E34" s="7">
        <v>11</v>
      </c>
      <c r="F34" s="15">
        <f>AVERAGE(I34,L34)</f>
        <v>0.15017059930414525</v>
      </c>
      <c r="G34" s="6">
        <v>808.66899999999998</v>
      </c>
      <c r="H34" s="6">
        <v>4940.7110000000002</v>
      </c>
      <c r="I34" s="18">
        <f t="shared" si="2"/>
        <v>0.1636746209199445</v>
      </c>
      <c r="J34" s="6">
        <v>1955.7809999999999</v>
      </c>
      <c r="K34" s="6">
        <v>14310.602000000001</v>
      </c>
      <c r="L34" s="15">
        <f t="shared" si="3"/>
        <v>0.136666577688346</v>
      </c>
      <c r="R34" s="1"/>
      <c r="S34" s="1"/>
      <c r="T34" s="1"/>
      <c r="U34" s="1"/>
      <c r="V34" s="1"/>
      <c r="W34" s="1"/>
    </row>
    <row r="35" spans="1:23">
      <c r="A35" s="9">
        <v>5</v>
      </c>
      <c r="B35" s="9">
        <v>15</v>
      </c>
      <c r="C35" s="7" t="s">
        <v>21</v>
      </c>
      <c r="D35" s="7" t="s">
        <v>37</v>
      </c>
      <c r="E35" s="7">
        <v>13</v>
      </c>
      <c r="F35" s="15">
        <f>AVERAGE(I35,L35)</f>
        <v>0.15319108774520376</v>
      </c>
      <c r="G35" s="6">
        <v>771.255</v>
      </c>
      <c r="H35" s="6">
        <v>6835.5389999999998</v>
      </c>
      <c r="I35" s="18">
        <f t="shared" si="2"/>
        <v>0.11283016598983636</v>
      </c>
      <c r="J35" s="6">
        <v>3743.6819999999998</v>
      </c>
      <c r="K35" s="6">
        <v>19341.994999999999</v>
      </c>
      <c r="L35" s="15">
        <f t="shared" si="3"/>
        <v>0.19355200950057116</v>
      </c>
      <c r="R35" s="1"/>
      <c r="S35" s="1"/>
      <c r="T35" s="1"/>
      <c r="U35" s="1"/>
      <c r="V35" s="1"/>
      <c r="W35" s="1"/>
    </row>
    <row r="36" spans="1:23">
      <c r="A36" s="9">
        <v>6</v>
      </c>
      <c r="B36" s="9">
        <v>5</v>
      </c>
      <c r="C36" s="7" t="s">
        <v>26</v>
      </c>
      <c r="D36" s="7" t="s">
        <v>37</v>
      </c>
      <c r="E36" s="7">
        <v>1</v>
      </c>
      <c r="F36" s="15">
        <f>AVERAGE(I36,L36)</f>
        <v>0.16904673988366831</v>
      </c>
      <c r="G36" s="6">
        <v>941.91100000000006</v>
      </c>
      <c r="H36" s="6">
        <v>5258.3379999999997</v>
      </c>
      <c r="I36" s="18">
        <f t="shared" si="2"/>
        <v>0.17912713104406755</v>
      </c>
      <c r="J36" s="6">
        <v>1862.0039999999999</v>
      </c>
      <c r="K36" s="6">
        <v>11713.196</v>
      </c>
      <c r="L36" s="15">
        <f t="shared" si="3"/>
        <v>0.15896634872326904</v>
      </c>
      <c r="R36" s="1"/>
      <c r="S36" s="1"/>
      <c r="T36" s="1"/>
      <c r="U36" s="1"/>
      <c r="V36" s="1"/>
      <c r="W36" s="1"/>
    </row>
    <row r="37" spans="1:23">
      <c r="A37" s="9">
        <v>6</v>
      </c>
      <c r="B37" s="9">
        <v>9</v>
      </c>
      <c r="C37" s="7" t="s">
        <v>26</v>
      </c>
      <c r="D37" s="7" t="s">
        <v>37</v>
      </c>
      <c r="E37" s="7">
        <v>6</v>
      </c>
      <c r="F37" s="15">
        <f>AVERAGE(I37,L37)</f>
        <v>0.11369869909210037</v>
      </c>
      <c r="G37" s="6">
        <v>994.69</v>
      </c>
      <c r="H37" s="6">
        <v>8681.8739999999998</v>
      </c>
      <c r="I37" s="18">
        <f t="shared" si="2"/>
        <v>0.1145708864238297</v>
      </c>
      <c r="J37" s="6">
        <v>1142.932</v>
      </c>
      <c r="K37" s="6">
        <v>10129.995000000001</v>
      </c>
      <c r="L37" s="15">
        <f t="shared" si="3"/>
        <v>0.11282651176037105</v>
      </c>
      <c r="R37" s="1"/>
      <c r="S37" s="1"/>
      <c r="T37" s="1"/>
      <c r="U37" s="1"/>
      <c r="V37" s="1"/>
      <c r="W37" s="1"/>
    </row>
    <row r="38" spans="1:23">
      <c r="A38" s="9">
        <v>6</v>
      </c>
      <c r="B38" s="9">
        <v>10</v>
      </c>
      <c r="C38" s="7" t="s">
        <v>21</v>
      </c>
      <c r="D38" s="7" t="s">
        <v>37</v>
      </c>
      <c r="E38" s="7">
        <v>14</v>
      </c>
      <c r="F38" s="15">
        <f>AVERAGE(I38,L38)</f>
        <v>5.5824881637008619E-2</v>
      </c>
      <c r="G38" s="6">
        <v>326.23400000000004</v>
      </c>
      <c r="H38" s="6">
        <v>7420.3379999999997</v>
      </c>
      <c r="I38" s="18">
        <f t="shared" si="2"/>
        <v>4.3964843649979296E-2</v>
      </c>
      <c r="J38" s="6">
        <v>881.32500000000005</v>
      </c>
      <c r="K38" s="6">
        <v>13020.995000000001</v>
      </c>
      <c r="L38" s="15">
        <f t="shared" si="3"/>
        <v>6.7684919624037942E-2</v>
      </c>
      <c r="R38" s="1"/>
      <c r="S38" s="1"/>
      <c r="T38" s="1"/>
      <c r="U38" s="1"/>
      <c r="V38" s="1"/>
      <c r="W38" s="1"/>
    </row>
    <row r="39" spans="1:23">
      <c r="A39" s="9">
        <v>6</v>
      </c>
      <c r="B39" s="9">
        <v>11</v>
      </c>
      <c r="C39" s="7" t="s">
        <v>21</v>
      </c>
      <c r="D39" s="7" t="s">
        <v>37</v>
      </c>
      <c r="E39" s="7">
        <v>15</v>
      </c>
      <c r="F39" s="15">
        <f>AVERAGE(I39,L39)</f>
        <v>6.6729502119604767E-2</v>
      </c>
      <c r="G39" s="6">
        <v>750.37599999999998</v>
      </c>
      <c r="H39" s="6">
        <v>11647.48</v>
      </c>
      <c r="I39" s="18">
        <f t="shared" si="2"/>
        <v>6.4423892550148187E-2</v>
      </c>
      <c r="J39" s="6">
        <v>1366.2750000000001</v>
      </c>
      <c r="K39" s="6">
        <v>19791.016</v>
      </c>
      <c r="L39" s="15">
        <f t="shared" si="3"/>
        <v>6.9035111689061346E-2</v>
      </c>
      <c r="R39" s="1"/>
      <c r="S39" s="1"/>
      <c r="T39" s="1"/>
      <c r="U39" s="1"/>
      <c r="V39" s="1"/>
      <c r="W39" s="1"/>
    </row>
    <row r="40" spans="1:23">
      <c r="A40" s="9">
        <v>6</v>
      </c>
      <c r="B40" s="9">
        <v>12</v>
      </c>
      <c r="C40" s="7" t="s">
        <v>21</v>
      </c>
      <c r="D40" s="7" t="s">
        <v>37</v>
      </c>
      <c r="E40" s="7">
        <v>16</v>
      </c>
      <c r="F40" s="15">
        <f>AVERAGE(I40,L40)</f>
        <v>6.5527263013476805E-2</v>
      </c>
      <c r="G40" s="6">
        <v>953.24599999999998</v>
      </c>
      <c r="H40" s="6">
        <v>16266.959000000001</v>
      </c>
      <c r="I40" s="18">
        <f t="shared" si="2"/>
        <v>5.8600135403304325E-2</v>
      </c>
      <c r="J40" s="6">
        <v>862.447</v>
      </c>
      <c r="K40" s="6">
        <v>11903.308999999999</v>
      </c>
      <c r="L40" s="15">
        <f t="shared" si="3"/>
        <v>7.2454390623649279E-2</v>
      </c>
      <c r="R40" s="1"/>
      <c r="S40" s="1"/>
      <c r="T40" s="1"/>
      <c r="U40" s="1"/>
      <c r="V40" s="1"/>
      <c r="W40" s="1"/>
    </row>
    <row r="41" spans="1:23">
      <c r="A41" s="9">
        <v>7</v>
      </c>
      <c r="B41" s="9">
        <v>7</v>
      </c>
      <c r="C41" s="13" t="s">
        <v>20</v>
      </c>
      <c r="D41" s="7" t="s">
        <v>37</v>
      </c>
      <c r="E41" s="7">
        <v>7</v>
      </c>
      <c r="F41" s="15">
        <f>AVERAGE(I41,L41)</f>
        <v>0.1665827021634341</v>
      </c>
      <c r="G41" s="6">
        <v>889.447</v>
      </c>
      <c r="H41" s="6">
        <v>5179.1959999999999</v>
      </c>
      <c r="I41" s="18">
        <f t="shared" si="2"/>
        <v>0.17173457038505591</v>
      </c>
      <c r="J41" s="6">
        <v>313.94100000000003</v>
      </c>
      <c r="K41" s="6">
        <v>1944.74</v>
      </c>
      <c r="L41" s="15">
        <f t="shared" si="3"/>
        <v>0.16143083394181229</v>
      </c>
      <c r="R41" s="1"/>
      <c r="S41" s="1"/>
      <c r="T41" s="1"/>
      <c r="U41" s="1"/>
      <c r="V41" s="1"/>
      <c r="W41" s="1"/>
    </row>
    <row r="42" spans="1:23">
      <c r="A42" s="9">
        <v>7</v>
      </c>
      <c r="B42" s="9">
        <v>8</v>
      </c>
      <c r="C42" s="13" t="s">
        <v>20</v>
      </c>
      <c r="D42" s="7" t="s">
        <v>37</v>
      </c>
      <c r="E42" s="7">
        <v>8</v>
      </c>
      <c r="F42" s="15">
        <f>AVERAGE(I42,L42)</f>
        <v>0.17445291884720343</v>
      </c>
      <c r="G42" s="6">
        <v>492.76900000000001</v>
      </c>
      <c r="H42" s="6">
        <v>2864.1750000000002</v>
      </c>
      <c r="I42" s="18">
        <f t="shared" si="2"/>
        <v>0.17204570251468573</v>
      </c>
      <c r="J42" s="6">
        <v>150.09199999999998</v>
      </c>
      <c r="K42" s="6">
        <v>848.64800000000002</v>
      </c>
      <c r="L42" s="15">
        <f t="shared" si="3"/>
        <v>0.17686013517972113</v>
      </c>
      <c r="R42" s="1"/>
      <c r="S42" s="1"/>
      <c r="T42" s="1"/>
      <c r="U42" s="1"/>
      <c r="V42" s="1"/>
      <c r="W42" s="1"/>
    </row>
    <row r="43" spans="1:23">
      <c r="A43" s="9">
        <v>7</v>
      </c>
      <c r="B43" s="9">
        <v>9</v>
      </c>
      <c r="C43" s="13" t="s">
        <v>20</v>
      </c>
      <c r="D43" s="7" t="s">
        <v>37</v>
      </c>
      <c r="E43" s="7">
        <v>9</v>
      </c>
      <c r="F43" s="15">
        <f>AVERAGE(I43,L43)</f>
        <v>0.15810021303396832</v>
      </c>
      <c r="G43" s="6">
        <v>1019.4970000000001</v>
      </c>
      <c r="H43" s="6">
        <v>7054.3680000000004</v>
      </c>
      <c r="I43" s="18">
        <f t="shared" si="2"/>
        <v>0.14451996266710215</v>
      </c>
      <c r="J43" s="6">
        <v>453.94099999999997</v>
      </c>
      <c r="K43" s="6">
        <v>2644.1039999999998</v>
      </c>
      <c r="L43" s="15">
        <f t="shared" si="3"/>
        <v>0.17168046340083445</v>
      </c>
      <c r="R43" s="1"/>
      <c r="S43" s="1"/>
      <c r="T43" s="1"/>
      <c r="U43" s="1"/>
      <c r="V43" s="1"/>
      <c r="W43" s="1"/>
    </row>
    <row r="44" spans="1:23">
      <c r="A44" s="9">
        <v>8</v>
      </c>
      <c r="B44" s="12">
        <v>5</v>
      </c>
      <c r="C44" s="7" t="s">
        <v>28</v>
      </c>
      <c r="D44" s="7" t="s">
        <v>0</v>
      </c>
      <c r="E44" s="7">
        <v>5</v>
      </c>
      <c r="F44" s="15">
        <f>AVERAGE(I44,L44)</f>
        <v>0</v>
      </c>
      <c r="G44" s="8">
        <v>0</v>
      </c>
      <c r="H44" s="6">
        <v>14330.8944443</v>
      </c>
      <c r="I44" s="16">
        <v>0</v>
      </c>
      <c r="J44" s="8">
        <v>0</v>
      </c>
      <c r="K44" s="6">
        <v>20134.8944443</v>
      </c>
      <c r="L44" s="16">
        <v>0</v>
      </c>
      <c r="R44" s="1"/>
      <c r="S44" s="1"/>
      <c r="T44" s="1"/>
      <c r="U44" s="1"/>
      <c r="V44" s="1"/>
      <c r="W44" s="1"/>
    </row>
    <row r="45" spans="1:23">
      <c r="A45" s="9">
        <v>8</v>
      </c>
      <c r="B45" s="12">
        <v>6</v>
      </c>
      <c r="C45" s="7" t="s">
        <v>28</v>
      </c>
      <c r="D45" s="7" t="s">
        <v>0</v>
      </c>
      <c r="E45" s="7">
        <v>6</v>
      </c>
      <c r="F45" s="15">
        <f>AVERAGE(I45,L45)</f>
        <v>0</v>
      </c>
      <c r="G45" s="8">
        <v>0</v>
      </c>
      <c r="H45" s="6">
        <v>25172.793939200001</v>
      </c>
      <c r="I45" s="16">
        <v>0</v>
      </c>
      <c r="J45" s="8">
        <v>0</v>
      </c>
      <c r="K45" s="6">
        <v>23333.379725700001</v>
      </c>
      <c r="L45" s="16">
        <v>0</v>
      </c>
      <c r="R45" s="1"/>
      <c r="S45" s="1"/>
      <c r="T45" s="1"/>
      <c r="U45" s="1"/>
      <c r="V45" s="1"/>
      <c r="W45" s="1"/>
    </row>
    <row r="46" spans="1:23">
      <c r="A46" s="9">
        <v>8</v>
      </c>
      <c r="B46" s="12">
        <v>7</v>
      </c>
      <c r="C46" s="7" t="s">
        <v>28</v>
      </c>
      <c r="D46" s="7" t="s">
        <v>0</v>
      </c>
      <c r="E46" s="7">
        <v>7</v>
      </c>
      <c r="F46" s="15">
        <f>AVERAGE(I46,L46)</f>
        <v>0</v>
      </c>
      <c r="G46" s="8">
        <v>0</v>
      </c>
      <c r="H46" s="6">
        <v>21451.379725700001</v>
      </c>
      <c r="I46" s="16">
        <v>0</v>
      </c>
      <c r="J46" s="8">
        <v>0</v>
      </c>
      <c r="K46" s="6">
        <v>19497.329473099999</v>
      </c>
      <c r="L46" s="16">
        <v>0</v>
      </c>
      <c r="R46" s="1"/>
      <c r="S46" s="1"/>
      <c r="T46" s="1"/>
      <c r="U46" s="1"/>
      <c r="V46" s="1"/>
      <c r="W46" s="1"/>
    </row>
    <row r="47" spans="1:23">
      <c r="A47" s="9">
        <v>8</v>
      </c>
      <c r="B47" s="12">
        <v>8</v>
      </c>
      <c r="C47" s="7" t="s">
        <v>28</v>
      </c>
      <c r="D47" s="7" t="s">
        <v>0</v>
      </c>
      <c r="E47" s="7">
        <v>8</v>
      </c>
      <c r="F47" s="15">
        <f>AVERAGE(I47,L47)</f>
        <v>0</v>
      </c>
      <c r="G47" s="8">
        <v>0</v>
      </c>
      <c r="H47" s="6">
        <v>29225.329473099999</v>
      </c>
      <c r="I47" s="16">
        <v>0</v>
      </c>
      <c r="J47" s="8">
        <v>0</v>
      </c>
      <c r="K47" s="6">
        <v>25878.622366399999</v>
      </c>
      <c r="L47" s="16">
        <v>0</v>
      </c>
      <c r="R47" s="1"/>
      <c r="S47" s="1"/>
      <c r="T47" s="1"/>
      <c r="U47" s="1"/>
      <c r="V47" s="1"/>
      <c r="W47" s="1"/>
    </row>
    <row r="48" spans="1:23">
      <c r="A48" s="9">
        <v>8</v>
      </c>
      <c r="B48" s="12">
        <v>9</v>
      </c>
      <c r="C48" s="7" t="s">
        <v>28</v>
      </c>
      <c r="D48" s="7" t="s">
        <v>0</v>
      </c>
      <c r="E48" s="7">
        <v>9</v>
      </c>
      <c r="F48" s="15">
        <f>AVERAGE(I48,L48)</f>
        <v>0</v>
      </c>
      <c r="G48" s="8">
        <v>0</v>
      </c>
      <c r="H48" s="6">
        <v>18945.622366399999</v>
      </c>
      <c r="I48" s="16">
        <v>0</v>
      </c>
      <c r="J48" s="8">
        <v>0</v>
      </c>
      <c r="K48" s="6">
        <v>20626.722871400001</v>
      </c>
      <c r="L48" s="16">
        <v>0</v>
      </c>
      <c r="R48" s="1"/>
      <c r="S48" s="1"/>
      <c r="T48" s="1"/>
      <c r="U48" s="1"/>
      <c r="V48" s="1"/>
      <c r="W48" s="1"/>
    </row>
    <row r="49" spans="1:23">
      <c r="A49" s="9">
        <v>8</v>
      </c>
      <c r="B49" s="12">
        <v>10</v>
      </c>
      <c r="C49" s="7" t="s">
        <v>28</v>
      </c>
      <c r="D49" s="7" t="s">
        <v>0</v>
      </c>
      <c r="E49" s="7">
        <v>10</v>
      </c>
      <c r="F49" s="15">
        <f>AVERAGE(I49,L49)</f>
        <v>0</v>
      </c>
      <c r="G49" s="8">
        <v>0</v>
      </c>
      <c r="H49" s="6">
        <v>22865.258405299999</v>
      </c>
      <c r="I49" s="16">
        <v>0</v>
      </c>
      <c r="J49" s="8">
        <v>0</v>
      </c>
      <c r="K49" s="6">
        <v>19810.8944443</v>
      </c>
      <c r="L49" s="16">
        <v>0</v>
      </c>
      <c r="R49" s="1"/>
      <c r="S49" s="1"/>
      <c r="T49" s="1"/>
      <c r="U49" s="1"/>
      <c r="V49" s="1"/>
      <c r="W49" s="1"/>
    </row>
    <row r="50" spans="1:23">
      <c r="A50" s="9">
        <v>8</v>
      </c>
      <c r="B50" s="12">
        <v>11</v>
      </c>
      <c r="C50" s="7" t="s">
        <v>28</v>
      </c>
      <c r="D50" s="7" t="s">
        <v>0</v>
      </c>
      <c r="E50" s="7">
        <v>11</v>
      </c>
      <c r="F50" s="15">
        <f>AVERAGE(I50,L50)</f>
        <v>0</v>
      </c>
      <c r="G50" s="8">
        <v>0</v>
      </c>
      <c r="H50" s="6">
        <v>15067.1873375</v>
      </c>
      <c r="I50" s="16">
        <v>0</v>
      </c>
      <c r="J50" s="8">
        <v>0</v>
      </c>
      <c r="K50" s="6">
        <v>14639.6518036</v>
      </c>
      <c r="L50" s="16">
        <v>0</v>
      </c>
      <c r="R50" s="1"/>
      <c r="S50" s="1"/>
      <c r="T50" s="1"/>
      <c r="U50" s="1"/>
      <c r="V50" s="1"/>
      <c r="W50" s="1"/>
    </row>
    <row r="51" spans="1:23">
      <c r="A51" s="9">
        <v>8</v>
      </c>
      <c r="B51" s="12">
        <v>12</v>
      </c>
      <c r="C51" s="7" t="s">
        <v>28</v>
      </c>
      <c r="D51" s="7" t="s">
        <v>0</v>
      </c>
      <c r="E51" s="7">
        <v>12</v>
      </c>
      <c r="F51" s="15">
        <f>AVERAGE(I51,L51)</f>
        <v>0</v>
      </c>
      <c r="G51" s="8">
        <v>0</v>
      </c>
      <c r="H51" s="6">
        <v>21958.429978200002</v>
      </c>
      <c r="I51" s="16">
        <v>0</v>
      </c>
      <c r="J51" s="8">
        <v>0</v>
      </c>
      <c r="K51" s="6">
        <v>21805.844191799999</v>
      </c>
      <c r="L51" s="16">
        <v>0</v>
      </c>
      <c r="R51" s="1"/>
      <c r="S51" s="1"/>
      <c r="T51" s="1"/>
      <c r="U51" s="1"/>
      <c r="V51" s="1"/>
      <c r="W51" s="1"/>
    </row>
    <row r="52" spans="1:23">
      <c r="A52" s="9">
        <v>8</v>
      </c>
      <c r="B52" s="12">
        <v>13</v>
      </c>
      <c r="C52" s="7" t="s">
        <v>28</v>
      </c>
      <c r="D52" s="7" t="s">
        <v>0</v>
      </c>
      <c r="E52" s="7">
        <v>13</v>
      </c>
      <c r="F52" s="15">
        <f>AVERAGE(I52,L52)</f>
        <v>0</v>
      </c>
      <c r="G52" s="8">
        <v>0</v>
      </c>
      <c r="H52" s="6">
        <v>27028.722871400001</v>
      </c>
      <c r="I52" s="16">
        <v>0</v>
      </c>
      <c r="J52" s="8">
        <v>0</v>
      </c>
      <c r="K52" s="6">
        <v>26378.8233765</v>
      </c>
      <c r="L52" s="16">
        <v>0</v>
      </c>
      <c r="R52" s="1"/>
      <c r="S52" s="1"/>
      <c r="T52" s="1"/>
      <c r="U52" s="1"/>
      <c r="V52" s="1"/>
      <c r="W52" s="1"/>
    </row>
    <row r="53" spans="1:23">
      <c r="A53" s="9">
        <v>8</v>
      </c>
      <c r="B53" s="12">
        <v>14</v>
      </c>
      <c r="C53" s="7" t="s">
        <v>28</v>
      </c>
      <c r="D53" s="7" t="s">
        <v>0</v>
      </c>
      <c r="E53" s="7">
        <v>14</v>
      </c>
      <c r="F53" s="15">
        <f>AVERAGE(I53,L53)</f>
        <v>0</v>
      </c>
      <c r="G53" s="8">
        <v>0</v>
      </c>
      <c r="H53" s="6">
        <v>22369.015764600001</v>
      </c>
      <c r="I53" s="16">
        <v>0</v>
      </c>
      <c r="J53" s="8">
        <v>0</v>
      </c>
      <c r="K53" s="6">
        <v>22112.166522200001</v>
      </c>
      <c r="L53" s="16">
        <v>0</v>
      </c>
      <c r="R53" s="1"/>
      <c r="S53" s="1"/>
      <c r="T53" s="1"/>
      <c r="U53" s="1"/>
      <c r="V53" s="1"/>
      <c r="W53" s="1"/>
    </row>
    <row r="54" spans="1:23">
      <c r="A54" s="9">
        <v>9</v>
      </c>
      <c r="B54" s="9">
        <v>5</v>
      </c>
      <c r="C54" s="7" t="s">
        <v>24</v>
      </c>
      <c r="D54" s="7" t="s">
        <v>37</v>
      </c>
      <c r="E54" s="7">
        <v>3</v>
      </c>
      <c r="F54" s="15">
        <f>AVERAGE(I54,L54)</f>
        <v>0.12767218352297391</v>
      </c>
      <c r="G54" s="6">
        <v>1079.1130000000001</v>
      </c>
      <c r="H54" s="6">
        <v>8452.2170000000006</v>
      </c>
      <c r="I54" s="15">
        <f t="shared" ref="I54:I60" si="4">G54/H54</f>
        <v>0.12767218352297391</v>
      </c>
      <c r="J54" s="10"/>
      <c r="K54" s="10"/>
      <c r="L54" s="17"/>
      <c r="R54" s="1"/>
      <c r="S54" s="1"/>
      <c r="T54" s="1"/>
      <c r="U54" s="1"/>
      <c r="V54" s="1"/>
      <c r="W54" s="1"/>
    </row>
    <row r="55" spans="1:23">
      <c r="A55" s="9">
        <v>9</v>
      </c>
      <c r="B55" s="9">
        <v>6</v>
      </c>
      <c r="C55" s="7" t="s">
        <v>24</v>
      </c>
      <c r="D55" s="7" t="s">
        <v>37</v>
      </c>
      <c r="E55" s="7">
        <v>5</v>
      </c>
      <c r="F55" s="15">
        <f>AVERAGE(I55,L55)</f>
        <v>0.22765082920360918</v>
      </c>
      <c r="G55" s="6">
        <v>2662.71</v>
      </c>
      <c r="H55" s="6">
        <v>10294.803</v>
      </c>
      <c r="I55" s="15">
        <f t="shared" si="4"/>
        <v>0.25864603722868712</v>
      </c>
      <c r="J55" s="6">
        <v>3470.8019999999997</v>
      </c>
      <c r="K55" s="6">
        <v>17649.136999999999</v>
      </c>
      <c r="L55" s="15">
        <f>J55/K55</f>
        <v>0.19665562117853128</v>
      </c>
      <c r="R55" s="1"/>
      <c r="S55" s="1"/>
      <c r="T55" s="1"/>
      <c r="U55" s="1"/>
      <c r="V55" s="1"/>
      <c r="W55" s="1"/>
    </row>
    <row r="56" spans="1:23">
      <c r="A56" s="9">
        <v>9</v>
      </c>
      <c r="B56" s="9">
        <v>7</v>
      </c>
      <c r="C56" s="7" t="s">
        <v>24</v>
      </c>
      <c r="D56" s="7" t="s">
        <v>37</v>
      </c>
      <c r="E56" s="7">
        <v>6</v>
      </c>
      <c r="F56" s="15">
        <f>AVERAGE(I56,L56)</f>
        <v>0.33749984024734275</v>
      </c>
      <c r="G56" s="6">
        <v>4042.2960000000003</v>
      </c>
      <c r="H56" s="6">
        <v>11566.995000000001</v>
      </c>
      <c r="I56" s="15">
        <f t="shared" si="4"/>
        <v>0.34946812028534635</v>
      </c>
      <c r="J56" s="6">
        <v>8350.0869999999995</v>
      </c>
      <c r="K56" s="6">
        <v>25650.621999999999</v>
      </c>
      <c r="L56" s="15">
        <f>J56/K56</f>
        <v>0.32553156020933915</v>
      </c>
      <c r="R56" s="1"/>
      <c r="S56" s="1"/>
      <c r="T56" s="1"/>
      <c r="U56" s="1"/>
      <c r="V56" s="1"/>
      <c r="W56" s="1"/>
    </row>
    <row r="57" spans="1:23">
      <c r="A57" s="9">
        <v>9</v>
      </c>
      <c r="B57" s="9">
        <v>9</v>
      </c>
      <c r="C57" s="7" t="s">
        <v>25</v>
      </c>
      <c r="D57" s="7" t="s">
        <v>37</v>
      </c>
      <c r="E57" s="7">
        <v>3</v>
      </c>
      <c r="F57" s="15">
        <f>AVERAGE(I57,L57)</f>
        <v>0.31124659422455569</v>
      </c>
      <c r="G57" s="6">
        <v>3183.6109999999999</v>
      </c>
      <c r="H57" s="6">
        <v>10228.581</v>
      </c>
      <c r="I57" s="15">
        <f t="shared" si="4"/>
        <v>0.31124659422455569</v>
      </c>
      <c r="J57" s="10"/>
      <c r="K57" s="10"/>
      <c r="L57" s="17"/>
      <c r="R57" s="1"/>
      <c r="S57" s="1"/>
      <c r="T57" s="1"/>
      <c r="U57" s="1"/>
      <c r="V57" s="1"/>
      <c r="W57" s="1"/>
    </row>
    <row r="58" spans="1:23">
      <c r="A58" s="9">
        <v>9</v>
      </c>
      <c r="B58" s="9">
        <v>10</v>
      </c>
      <c r="C58" s="7" t="s">
        <v>25</v>
      </c>
      <c r="D58" s="7" t="s">
        <v>37</v>
      </c>
      <c r="E58" s="7">
        <v>4</v>
      </c>
      <c r="F58" s="15">
        <f>AVERAGE(I58,L58)</f>
        <v>0.31040165614113929</v>
      </c>
      <c r="G58" s="6">
        <v>3931.8530000000001</v>
      </c>
      <c r="H58" s="6">
        <v>10429.945</v>
      </c>
      <c r="I58" s="15">
        <f t="shared" si="4"/>
        <v>0.37697734743567679</v>
      </c>
      <c r="J58" s="6">
        <v>2584.3469999999998</v>
      </c>
      <c r="K58" s="6">
        <v>10599.146000000001</v>
      </c>
      <c r="L58" s="15">
        <f>J58/K58</f>
        <v>0.24382596484660177</v>
      </c>
      <c r="R58" s="1"/>
      <c r="S58" s="1"/>
      <c r="T58" s="1"/>
      <c r="U58" s="1"/>
      <c r="V58" s="1"/>
      <c r="W58" s="1"/>
    </row>
    <row r="59" spans="1:23">
      <c r="A59" s="9">
        <v>9</v>
      </c>
      <c r="B59" s="9">
        <v>11</v>
      </c>
      <c r="C59" s="7" t="s">
        <v>25</v>
      </c>
      <c r="D59" s="7" t="s">
        <v>37</v>
      </c>
      <c r="E59" s="7">
        <v>5</v>
      </c>
      <c r="F59" s="15">
        <f>AVERAGE(I59,L59)</f>
        <v>0.31104338560950595</v>
      </c>
      <c r="G59" s="6">
        <v>4408.2669999999998</v>
      </c>
      <c r="H59" s="6">
        <v>11621.308999999999</v>
      </c>
      <c r="I59" s="15">
        <f t="shared" si="4"/>
        <v>0.37932620154924029</v>
      </c>
      <c r="J59" s="6">
        <v>2631.1750000000002</v>
      </c>
      <c r="K59" s="6">
        <v>10838.56</v>
      </c>
      <c r="L59" s="15">
        <f>J59/K59</f>
        <v>0.24276056966977166</v>
      </c>
      <c r="R59" s="1"/>
      <c r="S59" s="1"/>
      <c r="T59" s="1"/>
      <c r="U59" s="1"/>
      <c r="V59" s="1"/>
      <c r="W59" s="1"/>
    </row>
    <row r="60" spans="1:23">
      <c r="A60" s="9">
        <v>9</v>
      </c>
      <c r="B60" s="9">
        <v>14</v>
      </c>
      <c r="C60" s="7" t="s">
        <v>18</v>
      </c>
      <c r="D60" s="7" t="s">
        <v>37</v>
      </c>
      <c r="E60" s="7">
        <v>1</v>
      </c>
      <c r="F60" s="15">
        <f>AVERAGE(I60,L60)</f>
        <v>7.2578344781950577E-2</v>
      </c>
      <c r="G60" s="6">
        <v>278.50599999999997</v>
      </c>
      <c r="H60" s="6">
        <v>3475.3470000000002</v>
      </c>
      <c r="I60" s="15">
        <f t="shared" si="4"/>
        <v>8.0137609280454575E-2</v>
      </c>
      <c r="J60" s="6">
        <v>931.79</v>
      </c>
      <c r="K60" s="6">
        <v>14331.023999999999</v>
      </c>
      <c r="L60" s="15">
        <f>J60/K60</f>
        <v>6.5019080283446593E-2</v>
      </c>
      <c r="R60" s="1"/>
      <c r="S60" s="1"/>
      <c r="T60" s="1"/>
      <c r="U60" s="1"/>
      <c r="V60" s="1"/>
      <c r="W60" s="1"/>
    </row>
    <row r="61" spans="1:23">
      <c r="A61" s="9">
        <v>10</v>
      </c>
      <c r="B61" s="9">
        <v>5</v>
      </c>
      <c r="C61" s="7" t="s">
        <v>29</v>
      </c>
      <c r="D61" s="7" t="s">
        <v>0</v>
      </c>
      <c r="E61" s="7">
        <v>1</v>
      </c>
      <c r="F61" s="15">
        <f>AVERAGE(I61,L61)</f>
        <v>0</v>
      </c>
      <c r="G61" s="8">
        <v>0</v>
      </c>
      <c r="H61" s="3">
        <v>9654.3086578999992</v>
      </c>
      <c r="I61" s="16">
        <v>0</v>
      </c>
      <c r="J61" s="10"/>
      <c r="K61" s="10"/>
      <c r="L61" s="17"/>
      <c r="R61" s="1"/>
      <c r="S61" s="1"/>
      <c r="T61" s="1"/>
      <c r="U61" s="1"/>
      <c r="V61" s="1"/>
      <c r="W61" s="1"/>
    </row>
    <row r="62" spans="1:23">
      <c r="A62" s="9">
        <v>10</v>
      </c>
      <c r="B62" s="9">
        <v>6</v>
      </c>
      <c r="C62" s="7" t="s">
        <v>29</v>
      </c>
      <c r="D62" s="7" t="s">
        <v>0</v>
      </c>
      <c r="E62" s="7">
        <v>4</v>
      </c>
      <c r="F62" s="15">
        <f>AVERAGE(I62,L62)</f>
        <v>0</v>
      </c>
      <c r="G62" s="8">
        <v>0</v>
      </c>
      <c r="H62" s="3">
        <v>11212.501045999999</v>
      </c>
      <c r="I62" s="16">
        <v>0</v>
      </c>
      <c r="J62" s="10"/>
      <c r="K62" s="10"/>
      <c r="L62" s="17"/>
      <c r="R62" s="1"/>
      <c r="S62" s="1"/>
      <c r="T62" s="1"/>
      <c r="U62" s="1"/>
      <c r="V62" s="1"/>
      <c r="W62" s="1"/>
    </row>
    <row r="63" spans="1:23">
      <c r="A63" s="9">
        <v>10</v>
      </c>
      <c r="B63" s="9">
        <v>7</v>
      </c>
      <c r="C63" s="7" t="s">
        <v>29</v>
      </c>
      <c r="D63" s="7" t="s">
        <v>0</v>
      </c>
      <c r="E63" s="7">
        <v>5</v>
      </c>
      <c r="F63" s="15">
        <f>AVERAGE(I63,L63)</f>
        <v>0</v>
      </c>
      <c r="G63" s="8">
        <v>0</v>
      </c>
      <c r="H63" s="3">
        <v>16523.2289681</v>
      </c>
      <c r="I63" s="16">
        <v>0</v>
      </c>
      <c r="J63" s="10"/>
      <c r="K63" s="10"/>
      <c r="L63" s="17"/>
      <c r="R63" s="1"/>
      <c r="S63" s="1"/>
      <c r="T63" s="1"/>
      <c r="U63" s="1"/>
      <c r="V63" s="1"/>
      <c r="W63" s="1"/>
    </row>
    <row r="64" spans="1:23">
      <c r="A64" s="9">
        <v>10</v>
      </c>
      <c r="B64" s="9">
        <v>8</v>
      </c>
      <c r="C64" s="7" t="s">
        <v>29</v>
      </c>
      <c r="D64" s="7" t="s">
        <v>0</v>
      </c>
      <c r="E64" s="7">
        <v>6</v>
      </c>
      <c r="F64" s="15">
        <f>AVERAGE(I64,L64)</f>
        <v>0</v>
      </c>
      <c r="G64" s="8">
        <v>0</v>
      </c>
      <c r="H64" s="3">
        <v>13208.622366400001</v>
      </c>
      <c r="I64" s="16">
        <v>0</v>
      </c>
      <c r="J64" s="10"/>
      <c r="K64" s="10"/>
      <c r="L64" s="17"/>
      <c r="R64" s="1"/>
      <c r="S64" s="1"/>
      <c r="T64" s="1"/>
      <c r="U64" s="1"/>
      <c r="V64" s="1"/>
      <c r="W64" s="1"/>
    </row>
    <row r="65" spans="1:23">
      <c r="A65" s="9">
        <v>10</v>
      </c>
      <c r="B65" s="9">
        <v>9</v>
      </c>
      <c r="C65" s="7" t="s">
        <v>29</v>
      </c>
      <c r="D65" s="7" t="s">
        <v>0</v>
      </c>
      <c r="E65" s="7">
        <v>7</v>
      </c>
      <c r="F65" s="15">
        <f>AVERAGE(I65,L65)</f>
        <v>0</v>
      </c>
      <c r="G65" s="8">
        <v>0</v>
      </c>
      <c r="H65" s="3">
        <v>14311.622366400001</v>
      </c>
      <c r="I65" s="16">
        <v>0</v>
      </c>
      <c r="J65" s="10"/>
      <c r="K65" s="10"/>
      <c r="L65" s="17"/>
      <c r="R65" s="1"/>
      <c r="S65" s="1"/>
      <c r="T65" s="1"/>
      <c r="U65" s="1"/>
      <c r="V65" s="1"/>
      <c r="W65" s="1"/>
    </row>
    <row r="66" spans="1:23">
      <c r="A66" s="9">
        <v>10</v>
      </c>
      <c r="B66" s="9">
        <v>10</v>
      </c>
      <c r="C66" s="7" t="s">
        <v>29</v>
      </c>
      <c r="D66" s="7" t="s">
        <v>0</v>
      </c>
      <c r="E66" s="7">
        <v>8</v>
      </c>
      <c r="F66" s="15">
        <f>AVERAGE(I66,L66)</f>
        <v>0</v>
      </c>
      <c r="G66" s="8">
        <v>0</v>
      </c>
      <c r="H66" s="3">
        <v>12600.793939200001</v>
      </c>
      <c r="I66" s="16">
        <v>0</v>
      </c>
      <c r="J66" s="10"/>
      <c r="K66" s="10"/>
      <c r="L66" s="17"/>
      <c r="R66" s="1"/>
      <c r="S66" s="1"/>
      <c r="T66" s="1"/>
      <c r="U66" s="1"/>
      <c r="V66" s="1"/>
      <c r="W66" s="1"/>
    </row>
    <row r="67" spans="1:23">
      <c r="A67" s="9">
        <v>10</v>
      </c>
      <c r="B67" s="9">
        <v>11</v>
      </c>
      <c r="C67" s="7" t="s">
        <v>29</v>
      </c>
      <c r="D67" s="7" t="s">
        <v>0</v>
      </c>
      <c r="E67" s="7">
        <v>9</v>
      </c>
      <c r="F67" s="15">
        <f>AVERAGE(I67,L67)</f>
        <v>0</v>
      </c>
      <c r="G67" s="8">
        <v>0</v>
      </c>
      <c r="H67" s="3">
        <v>21101.199530800001</v>
      </c>
      <c r="I67" s="16">
        <v>0</v>
      </c>
      <c r="J67" s="10"/>
      <c r="K67" s="10"/>
      <c r="L67" s="17"/>
      <c r="R67" s="1"/>
      <c r="S67" s="1"/>
      <c r="T67" s="1"/>
      <c r="U67" s="1"/>
      <c r="V67" s="1"/>
      <c r="W67" s="1"/>
    </row>
    <row r="68" spans="1:23">
      <c r="A68" s="9">
        <v>10</v>
      </c>
      <c r="B68" s="9">
        <v>12</v>
      </c>
      <c r="C68" s="7" t="s">
        <v>29</v>
      </c>
      <c r="D68" s="7" t="s">
        <v>0</v>
      </c>
      <c r="E68" s="7">
        <v>10</v>
      </c>
      <c r="F68" s="15">
        <f>AVERAGE(I68,L68)</f>
        <v>0</v>
      </c>
      <c r="G68" s="8">
        <v>0</v>
      </c>
      <c r="H68" s="3">
        <v>29332.6051224</v>
      </c>
      <c r="I68" s="16">
        <v>0</v>
      </c>
      <c r="J68" s="10"/>
      <c r="K68" s="10"/>
      <c r="L68" s="17"/>
      <c r="R68" s="1"/>
      <c r="S68" s="1"/>
      <c r="T68" s="1"/>
      <c r="U68" s="1"/>
      <c r="V68" s="1"/>
      <c r="W68" s="1"/>
    </row>
    <row r="69" spans="1:23">
      <c r="A69" s="9">
        <v>10</v>
      </c>
      <c r="B69" s="9">
        <v>13</v>
      </c>
      <c r="C69" s="7" t="s">
        <v>29</v>
      </c>
      <c r="D69" s="7" t="s">
        <v>0</v>
      </c>
      <c r="E69" s="7">
        <v>11</v>
      </c>
      <c r="F69" s="15">
        <f>AVERAGE(I69,L69)</f>
        <v>0</v>
      </c>
      <c r="G69" s="8">
        <v>0</v>
      </c>
      <c r="H69" s="3">
        <v>22322.027957999999</v>
      </c>
      <c r="I69" s="16">
        <v>0</v>
      </c>
      <c r="J69" s="10"/>
      <c r="K69" s="10"/>
      <c r="L69" s="17"/>
      <c r="R69" s="1"/>
      <c r="S69" s="1"/>
      <c r="T69" s="1"/>
      <c r="U69" s="1"/>
      <c r="V69" s="1"/>
      <c r="W69" s="1"/>
    </row>
    <row r="70" spans="1:23">
      <c r="A70" s="9">
        <v>10</v>
      </c>
      <c r="B70" s="5">
        <v>14</v>
      </c>
      <c r="C70" s="7" t="s">
        <v>29</v>
      </c>
      <c r="D70" s="7" t="s">
        <v>0</v>
      </c>
      <c r="E70" s="7">
        <v>12</v>
      </c>
      <c r="F70" s="15">
        <f>AVERAGE(I70,L70)</f>
        <v>0</v>
      </c>
      <c r="G70" s="8">
        <v>0</v>
      </c>
      <c r="H70" s="3">
        <v>11279.6726189</v>
      </c>
      <c r="I70" s="16">
        <v>0</v>
      </c>
      <c r="J70" s="10"/>
      <c r="K70" s="10"/>
      <c r="L70" s="17"/>
      <c r="R70" s="1"/>
      <c r="S70" s="1"/>
      <c r="T70" s="1"/>
      <c r="U70" s="1"/>
      <c r="V70" s="1"/>
      <c r="W70" s="1"/>
    </row>
    <row r="71" spans="1:23">
      <c r="A71" s="9">
        <v>11</v>
      </c>
      <c r="B71" s="9">
        <v>5</v>
      </c>
      <c r="C71" s="7" t="s">
        <v>27</v>
      </c>
      <c r="D71" s="7" t="s">
        <v>0</v>
      </c>
      <c r="E71" s="7">
        <v>6</v>
      </c>
      <c r="F71" s="15">
        <f>AVERAGE(I71,L71)</f>
        <v>0</v>
      </c>
      <c r="G71" s="8">
        <v>0</v>
      </c>
      <c r="H71" s="3">
        <v>14363.773123999999</v>
      </c>
      <c r="I71" s="16">
        <v>0</v>
      </c>
      <c r="J71" s="8">
        <v>0</v>
      </c>
      <c r="K71" s="6">
        <v>22363.844191799999</v>
      </c>
      <c r="L71" s="16">
        <v>0</v>
      </c>
      <c r="R71" s="1"/>
      <c r="S71" s="1"/>
      <c r="T71" s="1"/>
      <c r="U71" s="1"/>
      <c r="V71" s="1"/>
      <c r="W71" s="1"/>
    </row>
    <row r="72" spans="1:23">
      <c r="A72" s="9">
        <v>11</v>
      </c>
      <c r="B72" s="9">
        <v>6</v>
      </c>
      <c r="C72" s="7" t="s">
        <v>27</v>
      </c>
      <c r="D72" s="7" t="s">
        <v>0</v>
      </c>
      <c r="E72" s="7">
        <v>7</v>
      </c>
      <c r="F72" s="15">
        <f>AVERAGE(I72,L72)</f>
        <v>0</v>
      </c>
      <c r="G72" s="8">
        <v>0</v>
      </c>
      <c r="H72" s="6">
        <v>25332.4507935</v>
      </c>
      <c r="I72" s="16">
        <v>0</v>
      </c>
      <c r="J72" s="8">
        <v>0</v>
      </c>
      <c r="K72" s="6">
        <v>25697.308657900001</v>
      </c>
      <c r="L72" s="16">
        <v>0</v>
      </c>
      <c r="R72" s="1"/>
      <c r="S72" s="1"/>
      <c r="T72" s="1"/>
      <c r="U72" s="1"/>
      <c r="V72" s="1"/>
      <c r="W72" s="1"/>
    </row>
    <row r="73" spans="1:23">
      <c r="A73" s="9">
        <v>11</v>
      </c>
      <c r="B73" s="9">
        <v>7</v>
      </c>
      <c r="C73" s="7" t="s">
        <v>27</v>
      </c>
      <c r="D73" s="7" t="s">
        <v>0</v>
      </c>
      <c r="E73" s="7">
        <v>9</v>
      </c>
      <c r="F73" s="15">
        <f>AVERAGE(I73,L73)</f>
        <v>0</v>
      </c>
      <c r="G73" s="8">
        <v>0</v>
      </c>
      <c r="H73" s="6">
        <v>21211.9655121</v>
      </c>
      <c r="I73" s="16">
        <v>0</v>
      </c>
      <c r="J73" s="8">
        <v>0</v>
      </c>
      <c r="K73" s="6">
        <v>21662.844191799999</v>
      </c>
      <c r="L73" s="16">
        <v>0</v>
      </c>
      <c r="R73" s="1"/>
      <c r="S73" s="1"/>
      <c r="T73" s="1"/>
      <c r="U73" s="1"/>
      <c r="V73" s="1"/>
      <c r="W73" s="1"/>
    </row>
    <row r="74" spans="1:23">
      <c r="A74" s="9">
        <v>11</v>
      </c>
      <c r="B74" s="9">
        <v>8</v>
      </c>
      <c r="C74" s="7" t="s">
        <v>27</v>
      </c>
      <c r="D74" s="7" t="s">
        <v>0</v>
      </c>
      <c r="E74" s="7">
        <v>10</v>
      </c>
      <c r="F74" s="15">
        <f>AVERAGE(I74,L74)</f>
        <v>0</v>
      </c>
      <c r="G74" s="8">
        <v>0</v>
      </c>
      <c r="H74" s="6">
        <v>29339.885822299999</v>
      </c>
      <c r="I74" s="16">
        <v>0</v>
      </c>
      <c r="J74" s="8">
        <v>0</v>
      </c>
      <c r="K74" s="6">
        <v>28747.208152800002</v>
      </c>
      <c r="L74" s="16">
        <v>0</v>
      </c>
      <c r="R74" s="1"/>
      <c r="S74" s="1"/>
      <c r="T74" s="1"/>
      <c r="U74" s="1"/>
      <c r="V74" s="1"/>
      <c r="W74" s="1"/>
    </row>
    <row r="75" spans="1:23">
      <c r="A75" s="9">
        <v>11</v>
      </c>
      <c r="B75" s="9">
        <v>9</v>
      </c>
      <c r="C75" s="7" t="s">
        <v>27</v>
      </c>
      <c r="D75" s="7" t="s">
        <v>0</v>
      </c>
      <c r="E75" s="7">
        <v>11</v>
      </c>
      <c r="F75" s="15">
        <f>AVERAGE(I75,L75)</f>
        <v>0</v>
      </c>
      <c r="G75" s="8">
        <v>0</v>
      </c>
      <c r="H75" s="6">
        <v>18487.551298599999</v>
      </c>
      <c r="I75" s="16">
        <v>0</v>
      </c>
      <c r="J75" s="8">
        <v>0</v>
      </c>
      <c r="K75" s="6">
        <v>23348.9655121</v>
      </c>
      <c r="L75" s="16">
        <v>0</v>
      </c>
      <c r="R75" s="1"/>
      <c r="S75" s="1"/>
      <c r="T75" s="1"/>
      <c r="U75" s="1"/>
      <c r="V75" s="1"/>
      <c r="W75" s="1"/>
    </row>
    <row r="76" spans="1:23">
      <c r="A76" s="9">
        <v>11</v>
      </c>
      <c r="B76" s="9">
        <v>10</v>
      </c>
      <c r="C76" s="7" t="s">
        <v>27</v>
      </c>
      <c r="D76" s="7" t="s">
        <v>0</v>
      </c>
      <c r="E76" s="7">
        <v>12</v>
      </c>
      <c r="F76" s="15">
        <f>AVERAGE(I76,L76)</f>
        <v>0</v>
      </c>
      <c r="G76" s="8">
        <v>0</v>
      </c>
      <c r="H76" s="6">
        <v>22690.429978200002</v>
      </c>
      <c r="I76" s="16">
        <v>0</v>
      </c>
      <c r="J76" s="8">
        <v>0</v>
      </c>
      <c r="K76" s="6">
        <v>22455.501046000001</v>
      </c>
      <c r="L76" s="16">
        <v>0</v>
      </c>
      <c r="R76" s="1"/>
      <c r="S76" s="1"/>
      <c r="T76" s="1"/>
      <c r="U76" s="1"/>
      <c r="V76" s="1"/>
      <c r="W76" s="1"/>
    </row>
    <row r="77" spans="1:23">
      <c r="A77" s="9">
        <v>11</v>
      </c>
      <c r="B77" s="9">
        <v>11</v>
      </c>
      <c r="C77" s="7" t="s">
        <v>27</v>
      </c>
      <c r="D77" s="7" t="s">
        <v>0</v>
      </c>
      <c r="E77" s="7">
        <v>13</v>
      </c>
      <c r="F77" s="15">
        <f>AVERAGE(I77,L77)</f>
        <v>0</v>
      </c>
      <c r="G77" s="8">
        <v>0</v>
      </c>
      <c r="H77" s="6">
        <v>14966.601551100001</v>
      </c>
      <c r="I77" s="16">
        <v>0</v>
      </c>
      <c r="J77" s="8">
        <v>0</v>
      </c>
      <c r="K77" s="6">
        <v>15902.166522199999</v>
      </c>
      <c r="L77" s="16">
        <v>0</v>
      </c>
      <c r="R77" s="1"/>
      <c r="S77" s="1"/>
      <c r="T77" s="1"/>
      <c r="U77" s="1"/>
      <c r="V77" s="1"/>
      <c r="W77" s="1"/>
    </row>
    <row r="78" spans="1:23">
      <c r="A78" s="9">
        <v>11</v>
      </c>
      <c r="B78" s="9">
        <v>12</v>
      </c>
      <c r="C78" s="7" t="s">
        <v>27</v>
      </c>
      <c r="D78" s="7" t="s">
        <v>0</v>
      </c>
      <c r="E78" s="7">
        <v>14</v>
      </c>
      <c r="F78" s="15">
        <f>AVERAGE(I78,L78)</f>
        <v>0</v>
      </c>
      <c r="G78" s="8">
        <v>0</v>
      </c>
      <c r="H78" s="6">
        <v>21828.137084999998</v>
      </c>
      <c r="I78" s="16">
        <v>0</v>
      </c>
      <c r="J78" s="8">
        <v>0</v>
      </c>
      <c r="K78" s="6">
        <v>23811.530483300001</v>
      </c>
      <c r="L78" s="16">
        <v>0</v>
      </c>
      <c r="R78" s="1"/>
      <c r="S78" s="1"/>
      <c r="T78" s="1"/>
      <c r="U78" s="1"/>
      <c r="V78" s="1"/>
      <c r="W78" s="1"/>
    </row>
    <row r="79" spans="1:23">
      <c r="A79" s="9">
        <v>11</v>
      </c>
      <c r="B79" s="9">
        <v>13</v>
      </c>
      <c r="C79" s="7" t="s">
        <v>27</v>
      </c>
      <c r="D79" s="7" t="s">
        <v>0</v>
      </c>
      <c r="E79" s="7">
        <v>15</v>
      </c>
      <c r="F79" s="15">
        <f>AVERAGE(I79,L79)</f>
        <v>0</v>
      </c>
      <c r="G79" s="8">
        <v>0</v>
      </c>
      <c r="H79" s="6">
        <v>26891.379725700001</v>
      </c>
      <c r="I79" s="16">
        <v>0</v>
      </c>
      <c r="J79" s="8">
        <v>0</v>
      </c>
      <c r="K79" s="6">
        <v>29532.358910399998</v>
      </c>
      <c r="L79" s="16">
        <v>0</v>
      </c>
      <c r="R79" s="1"/>
      <c r="S79" s="1"/>
      <c r="T79" s="1"/>
      <c r="U79" s="1"/>
      <c r="V79" s="1"/>
      <c r="W79" s="1"/>
    </row>
    <row r="80" spans="1:23">
      <c r="A80" s="9">
        <v>11</v>
      </c>
      <c r="B80" s="5">
        <v>14</v>
      </c>
      <c r="C80" s="7" t="s">
        <v>27</v>
      </c>
      <c r="D80" s="7" t="s">
        <v>0</v>
      </c>
      <c r="E80" s="7">
        <v>16</v>
      </c>
      <c r="F80" s="15">
        <f>AVERAGE(I80,L80)</f>
        <v>0</v>
      </c>
      <c r="G80" s="8">
        <v>0</v>
      </c>
      <c r="H80" s="6">
        <v>22062.773123999999</v>
      </c>
      <c r="I80" s="16">
        <v>0</v>
      </c>
      <c r="J80" s="8">
        <v>0</v>
      </c>
      <c r="K80" s="6">
        <v>24351.166522200001</v>
      </c>
      <c r="L80" s="16">
        <v>0</v>
      </c>
      <c r="R80" s="1"/>
      <c r="S80" s="1"/>
      <c r="T80" s="1"/>
      <c r="U80" s="1"/>
      <c r="V80" s="1"/>
      <c r="W80" s="1"/>
    </row>
    <row r="81" spans="1:23">
      <c r="A81" s="9">
        <v>12</v>
      </c>
      <c r="B81" s="9">
        <v>5</v>
      </c>
      <c r="C81" s="14" t="s">
        <v>27</v>
      </c>
      <c r="D81" s="7" t="s">
        <v>0</v>
      </c>
      <c r="E81" s="7">
        <v>17</v>
      </c>
      <c r="F81" s="15">
        <f>AVERAGE(I81,L81)</f>
        <v>0</v>
      </c>
      <c r="G81" s="6">
        <v>0</v>
      </c>
      <c r="H81" s="6">
        <v>14142.3589104</v>
      </c>
      <c r="I81" s="15">
        <v>0</v>
      </c>
      <c r="J81" s="6">
        <v>0</v>
      </c>
      <c r="K81" s="6">
        <v>20059.329473099999</v>
      </c>
      <c r="L81" s="15">
        <v>0</v>
      </c>
      <c r="R81" s="1"/>
      <c r="S81" s="1"/>
      <c r="T81" s="1"/>
      <c r="U81" s="1"/>
      <c r="V81" s="1"/>
      <c r="W81" s="1"/>
    </row>
    <row r="82" spans="1:23">
      <c r="A82" s="9">
        <v>12</v>
      </c>
      <c r="B82" s="9">
        <v>6</v>
      </c>
      <c r="C82" s="14" t="s">
        <v>27</v>
      </c>
      <c r="D82" s="7" t="s">
        <v>0</v>
      </c>
      <c r="E82" s="7">
        <v>18</v>
      </c>
      <c r="F82" s="15">
        <f>AVERAGE(I82,L82)</f>
        <v>0</v>
      </c>
      <c r="G82" s="6">
        <v>0</v>
      </c>
      <c r="H82" s="6">
        <v>18803.086832500001</v>
      </c>
      <c r="I82" s="15">
        <v>0</v>
      </c>
      <c r="J82" s="6">
        <v>0</v>
      </c>
      <c r="K82" s="6">
        <v>19573.107647699999</v>
      </c>
      <c r="L82" s="15">
        <v>0</v>
      </c>
      <c r="R82" s="1"/>
      <c r="S82" s="1"/>
      <c r="T82" s="1"/>
      <c r="U82" s="1"/>
      <c r="V82" s="1"/>
      <c r="W82" s="1"/>
    </row>
    <row r="83" spans="1:23">
      <c r="A83" s="9">
        <v>12</v>
      </c>
      <c r="B83" s="9">
        <v>7</v>
      </c>
      <c r="C83" s="14" t="s">
        <v>28</v>
      </c>
      <c r="D83" s="7" t="s">
        <v>0</v>
      </c>
      <c r="E83" s="7">
        <v>18</v>
      </c>
      <c r="F83" s="15">
        <f>AVERAGE(I83,L83)</f>
        <v>0</v>
      </c>
      <c r="G83" s="6">
        <v>0</v>
      </c>
      <c r="H83" s="6">
        <v>18849.137084999998</v>
      </c>
      <c r="I83" s="15">
        <v>0</v>
      </c>
      <c r="J83" s="6">
        <v>0</v>
      </c>
      <c r="K83" s="6">
        <v>18711.329473099999</v>
      </c>
      <c r="L83" s="15">
        <v>0</v>
      </c>
      <c r="R83" s="1"/>
      <c r="S83" s="1"/>
      <c r="T83" s="1"/>
      <c r="U83" s="1"/>
      <c r="V83" s="1"/>
      <c r="W83" s="1"/>
    </row>
    <row r="84" spans="1:23">
      <c r="A84" s="9">
        <v>12</v>
      </c>
      <c r="B84" s="9">
        <v>8</v>
      </c>
      <c r="C84" s="14" t="s">
        <v>29</v>
      </c>
      <c r="D84" s="7" t="s">
        <v>0</v>
      </c>
      <c r="E84" s="7">
        <v>14</v>
      </c>
      <c r="F84" s="15">
        <f>AVERAGE(I84,L84)</f>
        <v>0</v>
      </c>
      <c r="G84" s="6">
        <v>0</v>
      </c>
      <c r="H84" s="6">
        <v>17683.137084999998</v>
      </c>
      <c r="I84" s="15">
        <v>0</v>
      </c>
      <c r="J84" s="6">
        <v>0</v>
      </c>
      <c r="K84" s="6">
        <v>15969.379725700001</v>
      </c>
      <c r="L84" s="15">
        <v>0</v>
      </c>
      <c r="R84" s="1"/>
      <c r="S84" s="1"/>
      <c r="T84" s="1"/>
      <c r="U84" s="1"/>
      <c r="V84" s="1"/>
      <c r="W84" s="1"/>
    </row>
    <row r="85" spans="1:23">
      <c r="A85" s="9">
        <v>12</v>
      </c>
      <c r="B85" s="9">
        <v>9</v>
      </c>
      <c r="C85" s="14" t="s">
        <v>29</v>
      </c>
      <c r="D85" s="7" t="s">
        <v>0</v>
      </c>
      <c r="E85" s="7">
        <v>15</v>
      </c>
      <c r="F85" s="15">
        <f>AVERAGE(I85,L85)</f>
        <v>0</v>
      </c>
      <c r="G85" s="6">
        <v>0</v>
      </c>
      <c r="H85" s="6">
        <v>13914.6518036</v>
      </c>
      <c r="I85" s="15">
        <v>0</v>
      </c>
      <c r="J85" s="6">
        <v>0</v>
      </c>
      <c r="K85" s="6">
        <v>12836.308657899999</v>
      </c>
      <c r="L85" s="15">
        <v>0</v>
      </c>
      <c r="R85" s="1"/>
      <c r="S85" s="1"/>
      <c r="T85" s="1"/>
      <c r="U85" s="1"/>
      <c r="V85" s="1"/>
      <c r="W85" s="1"/>
    </row>
    <row r="86" spans="1:23">
      <c r="A86" s="9">
        <v>12</v>
      </c>
      <c r="B86" s="9">
        <v>10</v>
      </c>
      <c r="C86" s="14" t="s">
        <v>29</v>
      </c>
      <c r="D86" s="7" t="s">
        <v>0</v>
      </c>
      <c r="E86" s="7">
        <v>16</v>
      </c>
      <c r="F86" s="15">
        <f>AVERAGE(I86,L86)</f>
        <v>0</v>
      </c>
      <c r="G86" s="6">
        <v>0</v>
      </c>
      <c r="H86" s="6">
        <v>16662.258405299999</v>
      </c>
      <c r="I86" s="15">
        <v>0</v>
      </c>
      <c r="J86" s="6">
        <v>0</v>
      </c>
      <c r="K86" s="6">
        <v>14079.9655121</v>
      </c>
      <c r="L86" s="15">
        <v>0</v>
      </c>
      <c r="R86" s="1"/>
      <c r="S86" s="1"/>
      <c r="T86" s="1"/>
      <c r="U86" s="1"/>
      <c r="V86" s="1"/>
      <c r="W86" s="1"/>
    </row>
    <row r="87" spans="1:23">
      <c r="A87" s="9">
        <v>12</v>
      </c>
      <c r="B87" s="9">
        <v>11</v>
      </c>
      <c r="C87" s="14" t="s">
        <v>29</v>
      </c>
      <c r="D87" s="7" t="s">
        <v>0</v>
      </c>
      <c r="E87" s="7">
        <v>17</v>
      </c>
      <c r="F87" s="15">
        <f>AVERAGE(I87,L87)</f>
        <v>0</v>
      </c>
      <c r="G87" s="6">
        <v>0</v>
      </c>
      <c r="H87" s="6">
        <v>20668.793939200001</v>
      </c>
      <c r="I87" s="15">
        <v>0</v>
      </c>
      <c r="J87" s="6">
        <v>0</v>
      </c>
      <c r="K87" s="6">
        <v>23956.986327400002</v>
      </c>
      <c r="L87" s="15">
        <v>0</v>
      </c>
      <c r="R87" s="1"/>
      <c r="S87" s="1"/>
      <c r="T87" s="1"/>
      <c r="U87" s="1"/>
      <c r="V87" s="1"/>
      <c r="W87" s="1"/>
    </row>
    <row r="88" spans="1:23">
      <c r="A88" s="9">
        <v>12</v>
      </c>
      <c r="B88" s="9">
        <v>12</v>
      </c>
      <c r="C88" s="14" t="s">
        <v>30</v>
      </c>
      <c r="D88" s="7" t="s">
        <v>0</v>
      </c>
      <c r="E88" s="7">
        <v>7</v>
      </c>
      <c r="F88" s="15">
        <f>AVERAGE(I88,L88)</f>
        <v>0</v>
      </c>
      <c r="G88" s="6">
        <v>0</v>
      </c>
      <c r="H88" s="6">
        <v>12958.944696799999</v>
      </c>
      <c r="I88" s="15">
        <v>0</v>
      </c>
      <c r="J88" s="6">
        <v>0</v>
      </c>
      <c r="K88" s="6">
        <v>12971.137085</v>
      </c>
      <c r="L88" s="15">
        <v>0</v>
      </c>
      <c r="R88" s="1"/>
      <c r="S88" s="1"/>
      <c r="T88" s="1"/>
      <c r="U88" s="1"/>
      <c r="V88" s="1"/>
      <c r="W88" s="1"/>
    </row>
    <row r="89" spans="1:23">
      <c r="A89" s="9">
        <v>12</v>
      </c>
      <c r="B89" s="9">
        <v>13</v>
      </c>
      <c r="C89" s="14" t="s">
        <v>30</v>
      </c>
      <c r="D89" s="7" t="s">
        <v>0</v>
      </c>
      <c r="E89" s="7">
        <v>9</v>
      </c>
      <c r="F89" s="15">
        <f>AVERAGE(I89,L89)</f>
        <v>0</v>
      </c>
      <c r="G89" s="6">
        <v>0</v>
      </c>
      <c r="H89" s="6">
        <v>5425.2670273000003</v>
      </c>
      <c r="I89" s="15">
        <v>0</v>
      </c>
      <c r="J89" s="6">
        <v>0</v>
      </c>
      <c r="K89" s="6">
        <v>5790.8528137000003</v>
      </c>
      <c r="L89" s="15">
        <v>0</v>
      </c>
      <c r="R89" s="1"/>
      <c r="S89" s="1"/>
      <c r="T89" s="1"/>
      <c r="U89" s="1"/>
      <c r="V89" s="1"/>
      <c r="W89" s="1"/>
    </row>
    <row r="90" spans="1:23">
      <c r="A90" s="9">
        <v>12</v>
      </c>
      <c r="B90" s="5">
        <v>14</v>
      </c>
      <c r="C90" s="14" t="s">
        <v>30</v>
      </c>
      <c r="D90" s="7" t="s">
        <v>0</v>
      </c>
      <c r="E90" s="7">
        <v>10</v>
      </c>
      <c r="F90" s="15">
        <f>AVERAGE(I90,L90)</f>
        <v>0</v>
      </c>
      <c r="G90" s="6">
        <v>0</v>
      </c>
      <c r="H90" s="6">
        <v>26516.622366399999</v>
      </c>
      <c r="I90" s="15">
        <v>0</v>
      </c>
      <c r="J90" s="6">
        <v>0</v>
      </c>
      <c r="K90" s="6">
        <v>24700.865007100001</v>
      </c>
      <c r="L90" s="15">
        <v>0</v>
      </c>
      <c r="R90" s="1"/>
      <c r="S90" s="1"/>
      <c r="T90" s="1"/>
      <c r="U90" s="1"/>
      <c r="V90" s="1"/>
      <c r="W90" s="1"/>
    </row>
    <row r="91" spans="1:23">
      <c r="A91" s="9">
        <v>12</v>
      </c>
      <c r="B91" s="9">
        <v>15</v>
      </c>
      <c r="C91" s="14" t="s">
        <v>30</v>
      </c>
      <c r="D91" s="7" t="s">
        <v>0</v>
      </c>
      <c r="E91" s="7">
        <v>11</v>
      </c>
      <c r="F91" s="15">
        <f>AVERAGE(I91,L91)</f>
        <v>0</v>
      </c>
      <c r="G91" s="6">
        <v>0</v>
      </c>
      <c r="H91" s="6">
        <v>17169.994949399999</v>
      </c>
      <c r="I91" s="15">
        <v>0</v>
      </c>
      <c r="J91" s="6">
        <v>0</v>
      </c>
      <c r="K91" s="6">
        <v>16704.429978200002</v>
      </c>
      <c r="L91" s="15">
        <v>0</v>
      </c>
      <c r="R91" s="1"/>
      <c r="S91" s="1"/>
      <c r="T91" s="1"/>
      <c r="U91" s="1"/>
      <c r="V91" s="1"/>
      <c r="W91" s="1"/>
    </row>
    <row r="92" spans="1:23">
      <c r="A92" s="9">
        <v>13</v>
      </c>
      <c r="B92" s="9">
        <v>5</v>
      </c>
      <c r="C92" s="14" t="s">
        <v>30</v>
      </c>
      <c r="D92" s="7" t="s">
        <v>0</v>
      </c>
      <c r="E92" s="7">
        <v>12</v>
      </c>
      <c r="F92" s="15">
        <v>0</v>
      </c>
      <c r="G92" s="6">
        <v>0</v>
      </c>
      <c r="H92" s="6">
        <v>31444.471608799999</v>
      </c>
      <c r="I92" s="15">
        <v>0</v>
      </c>
      <c r="J92" s="10"/>
      <c r="K92" s="10"/>
      <c r="L92" s="17"/>
      <c r="R92" s="1"/>
      <c r="S92" s="1"/>
      <c r="T92" s="1"/>
      <c r="U92" s="1"/>
      <c r="V92" s="1"/>
      <c r="W92" s="1"/>
    </row>
    <row r="93" spans="1:23">
      <c r="A93" s="9">
        <v>13</v>
      </c>
      <c r="B93" s="9">
        <v>6</v>
      </c>
      <c r="C93" s="14" t="s">
        <v>30</v>
      </c>
      <c r="D93" s="7" t="s">
        <v>0</v>
      </c>
      <c r="E93" s="7">
        <v>13</v>
      </c>
      <c r="F93" s="15">
        <v>0</v>
      </c>
      <c r="G93" s="6">
        <v>0</v>
      </c>
      <c r="H93" s="6">
        <v>29250.885822299999</v>
      </c>
      <c r="I93" s="15">
        <v>0</v>
      </c>
      <c r="J93" s="10"/>
      <c r="K93" s="10"/>
      <c r="L93" s="17"/>
      <c r="R93" s="1"/>
      <c r="S93" s="1"/>
      <c r="T93" s="1"/>
      <c r="U93" s="1"/>
      <c r="V93" s="1"/>
      <c r="W93" s="1"/>
    </row>
    <row r="94" spans="1:23">
      <c r="A94" s="9">
        <v>13</v>
      </c>
      <c r="B94" s="9">
        <v>7</v>
      </c>
      <c r="C94" s="14" t="s">
        <v>30</v>
      </c>
      <c r="D94" s="7" t="s">
        <v>0</v>
      </c>
      <c r="E94" s="7">
        <v>14</v>
      </c>
      <c r="F94" s="15">
        <v>0</v>
      </c>
      <c r="G94" s="6">
        <v>0</v>
      </c>
      <c r="H94" s="6">
        <v>27411.764502000002</v>
      </c>
      <c r="I94" s="15">
        <v>0</v>
      </c>
      <c r="J94" s="10"/>
      <c r="K94" s="10"/>
      <c r="L94" s="17"/>
      <c r="R94" s="1"/>
      <c r="S94" s="1"/>
      <c r="T94" s="1"/>
      <c r="U94" s="1"/>
      <c r="V94" s="1"/>
      <c r="W94" s="1"/>
    </row>
    <row r="95" spans="1:23">
      <c r="A95" s="9">
        <v>13</v>
      </c>
      <c r="B95" s="9">
        <v>8</v>
      </c>
      <c r="C95" s="14" t="s">
        <v>30</v>
      </c>
      <c r="D95" s="7" t="s">
        <v>0</v>
      </c>
      <c r="E95" s="7">
        <v>15</v>
      </c>
      <c r="F95" s="15">
        <v>0</v>
      </c>
      <c r="G95" s="6">
        <v>0</v>
      </c>
      <c r="H95" s="6">
        <v>24225.814754499999</v>
      </c>
      <c r="I95" s="15">
        <v>0</v>
      </c>
      <c r="J95" s="10"/>
      <c r="K95" s="10"/>
      <c r="L95" s="17"/>
      <c r="R95" s="1"/>
      <c r="S95" s="1"/>
      <c r="T95" s="1"/>
      <c r="U95" s="1"/>
      <c r="V95" s="1"/>
      <c r="W95" s="1"/>
    </row>
    <row r="96" spans="1:23">
      <c r="A96" s="9">
        <v>13</v>
      </c>
      <c r="B96" s="9">
        <v>9</v>
      </c>
      <c r="C96" s="14" t="s">
        <v>30</v>
      </c>
      <c r="D96" s="7" t="s">
        <v>0</v>
      </c>
      <c r="E96" s="7">
        <v>16</v>
      </c>
      <c r="F96" s="15">
        <v>0</v>
      </c>
      <c r="G96" s="6">
        <v>0</v>
      </c>
      <c r="H96" s="6">
        <v>27103.936074900001</v>
      </c>
      <c r="I96" s="15">
        <v>0</v>
      </c>
      <c r="J96" s="10"/>
      <c r="K96" s="10"/>
      <c r="L96" s="17"/>
      <c r="R96" s="1"/>
      <c r="S96" s="1"/>
      <c r="T96" s="1"/>
      <c r="U96" s="1"/>
      <c r="V96" s="1"/>
      <c r="W96" s="1"/>
    </row>
    <row r="97" spans="1:23">
      <c r="A97" s="9">
        <v>13</v>
      </c>
      <c r="B97" s="9">
        <v>10</v>
      </c>
      <c r="C97" s="14" t="s">
        <v>30</v>
      </c>
      <c r="D97" s="7" t="s">
        <v>0</v>
      </c>
      <c r="E97" s="7">
        <v>17</v>
      </c>
      <c r="F97" s="15">
        <v>0</v>
      </c>
      <c r="G97" s="6">
        <v>0</v>
      </c>
      <c r="H97" s="6">
        <v>27234.279220600001</v>
      </c>
      <c r="I97" s="15">
        <v>0</v>
      </c>
      <c r="J97" s="10"/>
      <c r="K97" s="10"/>
      <c r="L97" s="17"/>
      <c r="R97" s="1"/>
      <c r="S97" s="1"/>
      <c r="T97" s="1"/>
      <c r="U97" s="1"/>
      <c r="V97" s="1"/>
      <c r="W97" s="1"/>
    </row>
    <row r="98" spans="1:23">
      <c r="A98" s="9">
        <v>13</v>
      </c>
      <c r="B98" s="9">
        <v>11</v>
      </c>
      <c r="C98" s="7" t="s">
        <v>31</v>
      </c>
      <c r="D98" s="7" t="s">
        <v>0</v>
      </c>
      <c r="E98" s="7">
        <v>3</v>
      </c>
      <c r="F98" s="15">
        <v>0</v>
      </c>
      <c r="G98" s="6">
        <v>0</v>
      </c>
      <c r="H98" s="6">
        <v>19425.379725700001</v>
      </c>
      <c r="I98" s="15">
        <v>0</v>
      </c>
      <c r="J98" s="10"/>
      <c r="K98" s="10"/>
      <c r="L98" s="17"/>
      <c r="R98" s="1"/>
      <c r="S98" s="1"/>
      <c r="T98" s="1"/>
      <c r="U98" s="1"/>
      <c r="V98" s="1"/>
      <c r="W98" s="1"/>
    </row>
    <row r="99" spans="1:23">
      <c r="A99" s="9">
        <v>13</v>
      </c>
      <c r="B99" s="9">
        <v>12</v>
      </c>
      <c r="C99" s="7" t="s">
        <v>31</v>
      </c>
      <c r="D99" s="7" t="s">
        <v>0</v>
      </c>
      <c r="E99" s="7">
        <v>4</v>
      </c>
      <c r="F99" s="15">
        <v>0</v>
      </c>
      <c r="G99" s="6">
        <v>0</v>
      </c>
      <c r="H99" s="6">
        <v>26089.986327400002</v>
      </c>
      <c r="I99" s="15">
        <v>0</v>
      </c>
      <c r="J99" s="10"/>
      <c r="K99" s="10"/>
      <c r="L99" s="17"/>
      <c r="R99" s="1"/>
      <c r="S99" s="1"/>
      <c r="T99" s="1"/>
      <c r="U99" s="1"/>
      <c r="V99" s="1"/>
      <c r="W99" s="1"/>
    </row>
    <row r="100" spans="1:23">
      <c r="A100" s="9">
        <v>13</v>
      </c>
      <c r="B100" s="9">
        <v>13</v>
      </c>
      <c r="C100" s="7" t="s">
        <v>31</v>
      </c>
      <c r="D100" s="7" t="s">
        <v>0</v>
      </c>
      <c r="E100" s="7">
        <v>5</v>
      </c>
      <c r="F100" s="15">
        <v>0</v>
      </c>
      <c r="G100" s="6">
        <v>0</v>
      </c>
      <c r="H100" s="6">
        <v>26500.915259599999</v>
      </c>
      <c r="I100" s="15">
        <v>0</v>
      </c>
      <c r="J100" s="10"/>
      <c r="K100" s="10"/>
      <c r="L100" s="17"/>
      <c r="R100" s="1"/>
      <c r="S100" s="1"/>
      <c r="T100" s="1"/>
      <c r="U100" s="1"/>
      <c r="V100" s="1"/>
      <c r="W100" s="1"/>
    </row>
    <row r="101" spans="1:23">
      <c r="A101" s="9">
        <v>13</v>
      </c>
      <c r="B101" s="5">
        <v>14</v>
      </c>
      <c r="C101" s="7" t="s">
        <v>31</v>
      </c>
      <c r="D101" s="7" t="s">
        <v>0</v>
      </c>
      <c r="E101" s="7">
        <v>6</v>
      </c>
      <c r="F101" s="15">
        <v>0</v>
      </c>
      <c r="G101" s="6">
        <v>0</v>
      </c>
      <c r="H101" s="6">
        <v>21156.137084999998</v>
      </c>
      <c r="I101" s="15">
        <v>0</v>
      </c>
      <c r="J101" s="10"/>
      <c r="K101" s="10"/>
      <c r="L101" s="17"/>
      <c r="R101" s="1"/>
      <c r="S101" s="1"/>
      <c r="T101" s="1"/>
      <c r="U101" s="1"/>
      <c r="V101" s="1"/>
      <c r="W101" s="1"/>
    </row>
    <row r="102" spans="1:23">
      <c r="A102" s="9">
        <v>13</v>
      </c>
      <c r="B102" s="9">
        <v>15</v>
      </c>
      <c r="C102" s="7" t="s">
        <v>31</v>
      </c>
      <c r="D102" s="7" t="s">
        <v>0</v>
      </c>
      <c r="E102" s="7">
        <v>7</v>
      </c>
      <c r="F102" s="15">
        <v>0</v>
      </c>
      <c r="G102" s="6">
        <v>0</v>
      </c>
      <c r="H102" s="6">
        <v>14508.0452019</v>
      </c>
      <c r="I102" s="15">
        <v>0</v>
      </c>
      <c r="J102" s="10"/>
      <c r="K102" s="10"/>
      <c r="L102" s="17"/>
      <c r="R102" s="1"/>
      <c r="S102" s="1"/>
      <c r="T102" s="1"/>
      <c r="U102" s="1"/>
      <c r="V102" s="1"/>
      <c r="W102" s="1"/>
    </row>
    <row r="103" spans="1:23">
      <c r="A103" s="9">
        <v>14</v>
      </c>
      <c r="B103" s="9">
        <v>5</v>
      </c>
      <c r="C103" s="7" t="s">
        <v>29</v>
      </c>
      <c r="D103" s="7" t="s">
        <v>0</v>
      </c>
      <c r="E103" s="7">
        <v>13</v>
      </c>
      <c r="F103" s="15">
        <v>0</v>
      </c>
      <c r="G103" s="6">
        <v>0</v>
      </c>
      <c r="H103" s="6">
        <v>24704.915259599999</v>
      </c>
      <c r="I103" s="15">
        <v>0</v>
      </c>
      <c r="J103" s="6">
        <v>0</v>
      </c>
      <c r="K103" s="6">
        <v>24968.400540999999</v>
      </c>
      <c r="L103" s="15">
        <v>0</v>
      </c>
      <c r="R103" s="1"/>
      <c r="S103" s="1"/>
      <c r="T103" s="1"/>
      <c r="U103" s="1"/>
      <c r="V103" s="1"/>
      <c r="W103" s="1"/>
    </row>
    <row r="104" spans="1:23">
      <c r="A104" s="9">
        <v>14</v>
      </c>
      <c r="B104" s="9">
        <v>6</v>
      </c>
      <c r="C104" s="14" t="s">
        <v>31</v>
      </c>
      <c r="D104" s="7" t="s">
        <v>0</v>
      </c>
      <c r="E104" s="7">
        <v>10</v>
      </c>
      <c r="F104" s="15">
        <v>0</v>
      </c>
      <c r="G104" s="6">
        <v>0</v>
      </c>
      <c r="H104" s="6">
        <v>26916.400540999999</v>
      </c>
      <c r="I104" s="15">
        <v>0</v>
      </c>
      <c r="J104" s="6">
        <v>0</v>
      </c>
      <c r="K104" s="6">
        <v>20369.693434199999</v>
      </c>
      <c r="L104" s="15">
        <v>0</v>
      </c>
      <c r="R104" s="1"/>
      <c r="S104" s="1"/>
      <c r="T104" s="1"/>
      <c r="U104" s="1"/>
      <c r="V104" s="1"/>
      <c r="W104" s="1"/>
    </row>
    <row r="105" spans="1:23">
      <c r="A105" s="9">
        <v>14</v>
      </c>
      <c r="B105" s="9">
        <v>7</v>
      </c>
      <c r="C105" s="14" t="s">
        <v>31</v>
      </c>
      <c r="D105" s="7" t="s">
        <v>0</v>
      </c>
      <c r="E105" s="7">
        <v>11</v>
      </c>
      <c r="F105" s="15">
        <v>0</v>
      </c>
      <c r="G105" s="6">
        <v>0</v>
      </c>
      <c r="H105" s="6">
        <v>21416.086832500001</v>
      </c>
      <c r="I105" s="15">
        <v>0</v>
      </c>
      <c r="J105" s="6">
        <v>0</v>
      </c>
      <c r="K105" s="6">
        <v>21865.7436867</v>
      </c>
      <c r="L105" s="15">
        <v>0</v>
      </c>
      <c r="R105" s="1"/>
      <c r="S105" s="1"/>
      <c r="T105" s="1"/>
      <c r="U105" s="1"/>
      <c r="V105" s="1"/>
      <c r="W105" s="1"/>
    </row>
    <row r="106" spans="1:23">
      <c r="A106" s="9">
        <v>14</v>
      </c>
      <c r="B106" s="9">
        <v>8</v>
      </c>
      <c r="C106" s="14" t="s">
        <v>32</v>
      </c>
      <c r="D106" s="7" t="s">
        <v>0</v>
      </c>
      <c r="E106" s="7">
        <v>3</v>
      </c>
      <c r="F106" s="15">
        <v>0</v>
      </c>
      <c r="G106" s="6">
        <v>0</v>
      </c>
      <c r="H106" s="6">
        <v>23199.157900300001</v>
      </c>
      <c r="I106" s="15">
        <v>0</v>
      </c>
      <c r="J106" s="6">
        <v>0</v>
      </c>
      <c r="K106" s="6">
        <v>19255.501046000001</v>
      </c>
      <c r="L106" s="15">
        <v>0</v>
      </c>
      <c r="R106" s="1"/>
      <c r="S106" s="1"/>
      <c r="T106" s="1"/>
      <c r="U106" s="1"/>
      <c r="V106" s="1"/>
      <c r="W106" s="1"/>
    </row>
    <row r="107" spans="1:23">
      <c r="A107" s="9">
        <v>14</v>
      </c>
      <c r="B107" s="9">
        <v>9</v>
      </c>
      <c r="C107" s="14" t="s">
        <v>32</v>
      </c>
      <c r="D107" s="7" t="s">
        <v>0</v>
      </c>
      <c r="E107" s="7">
        <v>4</v>
      </c>
      <c r="F107" s="15">
        <v>0</v>
      </c>
      <c r="G107" s="6">
        <v>0</v>
      </c>
      <c r="H107" s="6">
        <v>25126.4507935</v>
      </c>
      <c r="I107" s="15">
        <v>0</v>
      </c>
      <c r="J107" s="6">
        <v>0</v>
      </c>
      <c r="K107" s="6">
        <v>17225.4507935</v>
      </c>
      <c r="L107" s="15">
        <v>0</v>
      </c>
      <c r="R107" s="1"/>
      <c r="S107" s="1"/>
      <c r="T107" s="1"/>
      <c r="U107" s="1"/>
      <c r="V107" s="1"/>
      <c r="W107" s="1"/>
    </row>
    <row r="108" spans="1:23">
      <c r="A108" s="9">
        <v>14</v>
      </c>
      <c r="B108" s="9">
        <v>10</v>
      </c>
      <c r="C108" s="14" t="s">
        <v>32</v>
      </c>
      <c r="D108" s="7" t="s">
        <v>0</v>
      </c>
      <c r="E108" s="7">
        <v>5</v>
      </c>
      <c r="F108" s="15">
        <v>0</v>
      </c>
      <c r="G108" s="6">
        <v>0</v>
      </c>
      <c r="H108" s="6">
        <v>15835.258405299999</v>
      </c>
      <c r="I108" s="15">
        <v>0</v>
      </c>
      <c r="J108" s="6">
        <v>0</v>
      </c>
      <c r="K108" s="6">
        <v>17225.4507935</v>
      </c>
      <c r="L108" s="15">
        <v>0</v>
      </c>
      <c r="R108" s="1"/>
      <c r="S108" s="1"/>
      <c r="T108" s="1"/>
      <c r="U108" s="1"/>
      <c r="V108" s="1"/>
      <c r="W108" s="1"/>
    </row>
    <row r="109" spans="1:23">
      <c r="A109" s="9">
        <v>14</v>
      </c>
      <c r="B109" s="9">
        <v>11</v>
      </c>
      <c r="C109" s="14" t="s">
        <v>32</v>
      </c>
      <c r="D109" s="7" t="s">
        <v>0</v>
      </c>
      <c r="E109" s="7">
        <v>6</v>
      </c>
      <c r="F109" s="15">
        <v>0</v>
      </c>
      <c r="G109" s="6">
        <v>0</v>
      </c>
      <c r="H109" s="6">
        <v>26713.036579899999</v>
      </c>
      <c r="I109" s="15">
        <v>0</v>
      </c>
      <c r="J109" s="6">
        <v>0</v>
      </c>
      <c r="K109" s="6">
        <v>16129.379725700001</v>
      </c>
      <c r="L109" s="15">
        <v>0</v>
      </c>
      <c r="R109" s="1"/>
      <c r="S109" s="1"/>
      <c r="T109" s="1"/>
      <c r="U109" s="1"/>
      <c r="V109" s="1"/>
      <c r="W109" s="1"/>
    </row>
    <row r="110" spans="1:23">
      <c r="A110" s="9">
        <v>14</v>
      </c>
      <c r="B110" s="9">
        <v>12</v>
      </c>
      <c r="C110" s="14" t="s">
        <v>32</v>
      </c>
      <c r="D110" s="7" t="s">
        <v>0</v>
      </c>
      <c r="E110" s="7">
        <v>7</v>
      </c>
      <c r="F110" s="15">
        <v>0</v>
      </c>
      <c r="G110" s="6">
        <v>0</v>
      </c>
      <c r="H110" s="6">
        <v>33244.986327400002</v>
      </c>
      <c r="I110" s="15">
        <v>0</v>
      </c>
      <c r="J110" s="6">
        <v>0</v>
      </c>
      <c r="K110" s="6">
        <v>26805.400540999999</v>
      </c>
      <c r="L110" s="15">
        <v>0</v>
      </c>
      <c r="R110" s="1"/>
      <c r="S110" s="1"/>
      <c r="T110" s="1"/>
      <c r="U110" s="1"/>
      <c r="V110" s="1"/>
      <c r="W110" s="1"/>
    </row>
    <row r="111" spans="1:23">
      <c r="A111" s="9">
        <v>14</v>
      </c>
      <c r="B111" s="9">
        <v>13</v>
      </c>
      <c r="C111" s="14" t="s">
        <v>32</v>
      </c>
      <c r="D111" s="7" t="s">
        <v>0</v>
      </c>
      <c r="E111" s="7">
        <v>8</v>
      </c>
      <c r="F111" s="15">
        <v>0</v>
      </c>
      <c r="G111" s="6">
        <v>0</v>
      </c>
      <c r="H111" s="6">
        <v>29030.279220600001</v>
      </c>
      <c r="I111" s="15">
        <v>0</v>
      </c>
      <c r="J111" s="6">
        <v>0</v>
      </c>
      <c r="K111" s="6">
        <v>26709.7436867</v>
      </c>
      <c r="L111" s="15">
        <v>0</v>
      </c>
      <c r="R111" s="1"/>
      <c r="S111" s="1"/>
      <c r="T111" s="1"/>
      <c r="U111" s="1"/>
      <c r="V111" s="1"/>
      <c r="W111" s="1"/>
    </row>
    <row r="112" spans="1:23">
      <c r="A112" s="9">
        <v>14</v>
      </c>
      <c r="B112" s="5">
        <v>14</v>
      </c>
      <c r="C112" s="14" t="s">
        <v>32</v>
      </c>
      <c r="D112" s="7" t="s">
        <v>0</v>
      </c>
      <c r="E112" s="7">
        <v>9</v>
      </c>
      <c r="F112" s="15">
        <v>0</v>
      </c>
      <c r="G112" s="6">
        <v>0</v>
      </c>
      <c r="H112" s="6">
        <v>33656.693434200002</v>
      </c>
      <c r="I112" s="15">
        <v>0</v>
      </c>
      <c r="J112" s="6">
        <v>0</v>
      </c>
      <c r="K112" s="6">
        <v>32110.865007100001</v>
      </c>
      <c r="L112" s="15">
        <v>0</v>
      </c>
      <c r="R112" s="1"/>
      <c r="S112" s="1"/>
      <c r="T112" s="1"/>
      <c r="U112" s="1"/>
      <c r="V112" s="1"/>
      <c r="W112" s="1"/>
    </row>
    <row r="113" spans="1:23">
      <c r="A113" s="9">
        <v>14</v>
      </c>
      <c r="B113" s="9">
        <v>15</v>
      </c>
      <c r="C113" s="14" t="s">
        <v>32</v>
      </c>
      <c r="D113" s="7" t="s">
        <v>0</v>
      </c>
      <c r="E113" s="7">
        <v>10</v>
      </c>
      <c r="F113" s="15">
        <v>0</v>
      </c>
      <c r="G113" s="6">
        <v>0</v>
      </c>
      <c r="H113" s="6">
        <v>27484.258405299999</v>
      </c>
      <c r="I113" s="15">
        <v>0</v>
      </c>
      <c r="J113" s="6">
        <v>0</v>
      </c>
      <c r="K113" s="6">
        <v>29744.480230699999</v>
      </c>
      <c r="L113" s="15">
        <v>0</v>
      </c>
      <c r="R113" s="1"/>
      <c r="S113" s="1"/>
      <c r="T113" s="1"/>
      <c r="U113" s="1"/>
      <c r="V113" s="1"/>
      <c r="W113" s="1"/>
    </row>
    <row r="114" spans="1:23">
      <c r="A114" s="9">
        <v>15</v>
      </c>
      <c r="B114" s="9">
        <v>5</v>
      </c>
      <c r="C114" s="7" t="s">
        <v>33</v>
      </c>
      <c r="D114" s="7" t="s">
        <v>0</v>
      </c>
      <c r="E114" s="7">
        <v>3</v>
      </c>
      <c r="F114" s="15">
        <v>0</v>
      </c>
      <c r="G114" s="6">
        <v>0</v>
      </c>
      <c r="H114" s="6">
        <v>12296.137085</v>
      </c>
      <c r="I114" s="15">
        <v>0</v>
      </c>
      <c r="J114" s="6">
        <v>0</v>
      </c>
      <c r="K114" s="6">
        <v>13127.551298599999</v>
      </c>
      <c r="L114" s="15">
        <v>0</v>
      </c>
      <c r="R114" s="1"/>
      <c r="S114" s="1"/>
      <c r="T114" s="1"/>
      <c r="U114" s="1"/>
      <c r="V114" s="1"/>
      <c r="W114" s="1"/>
    </row>
    <row r="115" spans="1:23">
      <c r="A115" s="9">
        <v>15</v>
      </c>
      <c r="B115" s="9">
        <v>6</v>
      </c>
      <c r="C115" s="7" t="s">
        <v>33</v>
      </c>
      <c r="D115" s="7" t="s">
        <v>0</v>
      </c>
      <c r="E115" s="7">
        <v>4</v>
      </c>
      <c r="F115" s="15">
        <v>0</v>
      </c>
      <c r="G115" s="6">
        <v>0</v>
      </c>
      <c r="H115" s="6">
        <v>10095.944696799999</v>
      </c>
      <c r="I115" s="15">
        <v>0</v>
      </c>
      <c r="J115" s="6">
        <v>0</v>
      </c>
      <c r="K115" s="6">
        <v>11130.844191800001</v>
      </c>
      <c r="L115" s="15">
        <v>0</v>
      </c>
      <c r="R115" s="1"/>
      <c r="S115" s="1"/>
      <c r="T115" s="1"/>
      <c r="U115" s="1"/>
      <c r="V115" s="1"/>
      <c r="W115" s="1"/>
    </row>
    <row r="116" spans="1:23">
      <c r="A116" s="9">
        <v>15</v>
      </c>
      <c r="B116" s="9">
        <v>7</v>
      </c>
      <c r="C116" s="7" t="s">
        <v>33</v>
      </c>
      <c r="D116" s="7" t="s">
        <v>0</v>
      </c>
      <c r="E116" s="7">
        <v>6</v>
      </c>
      <c r="F116" s="15">
        <v>0</v>
      </c>
      <c r="G116" s="6">
        <v>0</v>
      </c>
      <c r="H116" s="6">
        <v>15527.793939200001</v>
      </c>
      <c r="I116" s="15">
        <v>0</v>
      </c>
      <c r="J116" s="6">
        <v>0</v>
      </c>
      <c r="K116" s="6">
        <v>24085.5218613</v>
      </c>
      <c r="L116" s="15">
        <v>0</v>
      </c>
      <c r="R116" s="1"/>
      <c r="S116" s="1"/>
      <c r="T116" s="1"/>
      <c r="U116" s="1"/>
      <c r="V116" s="1"/>
      <c r="W116" s="1"/>
    </row>
    <row r="117" spans="1:23">
      <c r="A117" s="9">
        <v>15</v>
      </c>
      <c r="B117" s="9">
        <v>8</v>
      </c>
      <c r="C117" s="7" t="s">
        <v>33</v>
      </c>
      <c r="D117" s="7" t="s">
        <v>0</v>
      </c>
      <c r="E117" s="7">
        <v>7</v>
      </c>
      <c r="F117" s="15">
        <v>0</v>
      </c>
      <c r="G117" s="6">
        <v>0</v>
      </c>
      <c r="H117" s="6">
        <v>13498.9655121</v>
      </c>
      <c r="I117" s="15">
        <v>0</v>
      </c>
      <c r="J117" s="6">
        <v>0</v>
      </c>
      <c r="K117" s="6">
        <v>18042.501046000001</v>
      </c>
      <c r="L117" s="15">
        <v>0</v>
      </c>
      <c r="R117" s="1"/>
      <c r="S117" s="1"/>
      <c r="T117" s="1"/>
      <c r="U117" s="1"/>
      <c r="V117" s="1"/>
      <c r="W117" s="1"/>
    </row>
    <row r="118" spans="1:23">
      <c r="A118" s="9">
        <v>15</v>
      </c>
      <c r="B118" s="9">
        <v>9</v>
      </c>
      <c r="C118" s="7" t="s">
        <v>33</v>
      </c>
      <c r="D118" s="7" t="s">
        <v>0</v>
      </c>
      <c r="E118" s="7">
        <v>8</v>
      </c>
      <c r="F118" s="15">
        <v>0</v>
      </c>
      <c r="G118" s="6">
        <v>0</v>
      </c>
      <c r="H118" s="6">
        <v>12504.137085</v>
      </c>
      <c r="I118" s="15">
        <v>0</v>
      </c>
      <c r="J118" s="6">
        <v>0</v>
      </c>
      <c r="K118" s="6">
        <v>15520.157900300001</v>
      </c>
      <c r="L118" s="15">
        <v>0</v>
      </c>
      <c r="R118" s="1"/>
      <c r="S118" s="1"/>
      <c r="T118" s="1"/>
      <c r="U118" s="1"/>
      <c r="V118" s="1"/>
      <c r="W118" s="1"/>
    </row>
    <row r="119" spans="1:23">
      <c r="A119" s="9">
        <v>15</v>
      </c>
      <c r="B119" s="9">
        <v>10</v>
      </c>
      <c r="C119" s="7" t="s">
        <v>33</v>
      </c>
      <c r="D119" s="7" t="s">
        <v>0</v>
      </c>
      <c r="E119" s="7">
        <v>9</v>
      </c>
      <c r="F119" s="15">
        <v>0</v>
      </c>
      <c r="G119" s="6">
        <v>0</v>
      </c>
      <c r="H119" s="6">
        <v>10886.601551100001</v>
      </c>
      <c r="I119" s="15">
        <v>0</v>
      </c>
      <c r="J119" s="6">
        <v>0</v>
      </c>
      <c r="K119" s="6">
        <v>14427.329473100001</v>
      </c>
      <c r="L119" s="15">
        <v>0</v>
      </c>
      <c r="R119" s="1"/>
      <c r="S119" s="1"/>
      <c r="T119" s="1"/>
      <c r="U119" s="1"/>
      <c r="V119" s="1"/>
      <c r="W119" s="1"/>
    </row>
    <row r="120" spans="1:23">
      <c r="A120" s="9">
        <v>15</v>
      </c>
      <c r="B120" s="9">
        <v>11</v>
      </c>
      <c r="C120" s="7" t="s">
        <v>33</v>
      </c>
      <c r="D120" s="7" t="s">
        <v>0</v>
      </c>
      <c r="E120" s="7">
        <v>10</v>
      </c>
      <c r="F120" s="15">
        <v>0</v>
      </c>
      <c r="G120" s="6">
        <v>0</v>
      </c>
      <c r="H120" s="6">
        <v>29485.279220600001</v>
      </c>
      <c r="I120" s="15">
        <v>0</v>
      </c>
      <c r="J120" s="6">
        <v>0</v>
      </c>
      <c r="K120" s="6">
        <v>34373.371103700003</v>
      </c>
      <c r="L120" s="15">
        <v>0</v>
      </c>
      <c r="R120" s="1"/>
      <c r="S120" s="1"/>
      <c r="T120" s="1"/>
      <c r="U120" s="1"/>
      <c r="V120" s="1"/>
      <c r="W120" s="1"/>
    </row>
    <row r="121" spans="1:23">
      <c r="A121" s="9">
        <v>15</v>
      </c>
      <c r="B121" s="9">
        <v>12</v>
      </c>
      <c r="C121" s="7" t="s">
        <v>33</v>
      </c>
      <c r="D121" s="7" t="s">
        <v>0</v>
      </c>
      <c r="E121" s="7">
        <v>11</v>
      </c>
      <c r="F121" s="15">
        <v>0</v>
      </c>
      <c r="G121" s="6">
        <v>0</v>
      </c>
      <c r="H121" s="6">
        <v>21034.7436867</v>
      </c>
      <c r="I121" s="15">
        <v>0</v>
      </c>
      <c r="J121" s="6">
        <v>0</v>
      </c>
      <c r="K121" s="6">
        <v>23372.693434199999</v>
      </c>
      <c r="L121" s="15">
        <v>0</v>
      </c>
      <c r="R121" s="1"/>
      <c r="S121" s="1"/>
      <c r="T121" s="1"/>
      <c r="U121" s="1"/>
      <c r="V121" s="1"/>
      <c r="W121" s="1"/>
    </row>
    <row r="122" spans="1:23">
      <c r="A122" s="9">
        <v>15</v>
      </c>
      <c r="B122" s="9">
        <v>13</v>
      </c>
      <c r="C122" s="7" t="s">
        <v>34</v>
      </c>
      <c r="D122" s="7" t="s">
        <v>0</v>
      </c>
      <c r="E122" s="7">
        <v>2</v>
      </c>
      <c r="F122" s="15">
        <v>0</v>
      </c>
      <c r="G122" s="6">
        <v>0</v>
      </c>
      <c r="H122" s="6">
        <v>12759.8944443</v>
      </c>
      <c r="I122" s="15">
        <v>0</v>
      </c>
      <c r="J122" s="6">
        <v>0</v>
      </c>
      <c r="K122" s="6">
        <v>17984.6726189</v>
      </c>
      <c r="L122" s="15">
        <v>0</v>
      </c>
      <c r="R122" s="1"/>
      <c r="S122" s="1"/>
      <c r="T122" s="1"/>
      <c r="U122" s="1"/>
      <c r="V122" s="1"/>
      <c r="W122" s="1"/>
    </row>
    <row r="123" spans="1:23">
      <c r="A123" s="9">
        <v>15</v>
      </c>
      <c r="B123" s="5">
        <v>14</v>
      </c>
      <c r="C123" s="7" t="s">
        <v>34</v>
      </c>
      <c r="D123" s="7" t="s">
        <v>0</v>
      </c>
      <c r="E123" s="7">
        <v>3</v>
      </c>
      <c r="F123" s="15">
        <v>0</v>
      </c>
      <c r="G123" s="6">
        <v>0</v>
      </c>
      <c r="H123" s="6">
        <v>14451.773123999999</v>
      </c>
      <c r="I123" s="15">
        <v>0</v>
      </c>
      <c r="J123" s="6">
        <v>0</v>
      </c>
      <c r="K123" s="6">
        <v>17016.480230699999</v>
      </c>
      <c r="L123" s="15">
        <v>0</v>
      </c>
      <c r="R123" s="1"/>
      <c r="S123" s="1"/>
      <c r="T123" s="1"/>
      <c r="U123" s="1"/>
      <c r="V123" s="1"/>
      <c r="W123" s="1"/>
    </row>
    <row r="124" spans="1:23">
      <c r="A124" s="9">
        <v>15</v>
      </c>
      <c r="B124" s="9">
        <v>15</v>
      </c>
      <c r="C124" s="7" t="s">
        <v>34</v>
      </c>
      <c r="D124" s="7" t="s">
        <v>0</v>
      </c>
      <c r="E124" s="7">
        <v>4</v>
      </c>
      <c r="F124" s="15">
        <v>0</v>
      </c>
      <c r="G124" s="6">
        <v>0</v>
      </c>
      <c r="H124" s="6">
        <v>5564.3675323999996</v>
      </c>
      <c r="I124" s="15">
        <v>0</v>
      </c>
      <c r="J124" s="6">
        <v>0</v>
      </c>
      <c r="K124" s="6">
        <v>9933.9949493999993</v>
      </c>
      <c r="L124" s="15">
        <v>0</v>
      </c>
      <c r="R124" s="1"/>
      <c r="S124" s="1"/>
      <c r="T124" s="1"/>
      <c r="U124" s="1"/>
      <c r="V124" s="1"/>
      <c r="W124" s="1"/>
    </row>
    <row r="125" spans="1:23">
      <c r="A125" s="9">
        <v>16</v>
      </c>
      <c r="B125" s="9">
        <v>5</v>
      </c>
      <c r="C125" s="7" t="s">
        <v>26</v>
      </c>
      <c r="D125" s="7" t="s">
        <v>37</v>
      </c>
      <c r="E125" s="7">
        <v>3</v>
      </c>
      <c r="F125" s="15">
        <f>L125</f>
        <v>0.12863683128809059</v>
      </c>
      <c r="G125" s="10"/>
      <c r="H125" s="10"/>
      <c r="I125" s="17"/>
      <c r="J125" s="6">
        <v>1818.711</v>
      </c>
      <c r="K125" s="6">
        <v>14138.338</v>
      </c>
      <c r="L125" s="15">
        <f t="shared" ref="L125:L143" si="5">J125/K125</f>
        <v>0.12863683128809059</v>
      </c>
      <c r="R125" s="1"/>
      <c r="S125" s="1"/>
      <c r="T125" s="1"/>
      <c r="U125" s="1"/>
      <c r="V125" s="1"/>
      <c r="W125" s="1"/>
    </row>
    <row r="126" spans="1:23">
      <c r="A126" s="9">
        <v>16</v>
      </c>
      <c r="B126" s="9">
        <v>6</v>
      </c>
      <c r="C126" s="7" t="s">
        <v>34</v>
      </c>
      <c r="D126" s="7" t="s">
        <v>0</v>
      </c>
      <c r="E126" s="7">
        <v>7</v>
      </c>
      <c r="F126" s="15">
        <f>AVERAGE(I126,L126)</f>
        <v>0</v>
      </c>
      <c r="G126" s="6">
        <v>0</v>
      </c>
      <c r="H126" s="6">
        <v>16277.581</v>
      </c>
      <c r="I126" s="15">
        <f>G126/H126</f>
        <v>0</v>
      </c>
      <c r="J126" s="6">
        <v>0</v>
      </c>
      <c r="K126" s="6">
        <v>16091.772999999999</v>
      </c>
      <c r="L126" s="15">
        <f t="shared" si="5"/>
        <v>0</v>
      </c>
      <c r="R126" s="1"/>
      <c r="S126" s="1"/>
      <c r="T126" s="1"/>
      <c r="U126" s="1"/>
      <c r="V126" s="1"/>
      <c r="W126" s="1"/>
    </row>
    <row r="127" spans="1:23">
      <c r="A127" s="9">
        <v>16</v>
      </c>
      <c r="B127" s="9">
        <v>7</v>
      </c>
      <c r="C127" s="7" t="s">
        <v>34</v>
      </c>
      <c r="D127" s="7" t="s">
        <v>0</v>
      </c>
      <c r="E127" s="7">
        <v>8</v>
      </c>
      <c r="F127" s="15">
        <f>AVERAGE(I127,L127)</f>
        <v>0</v>
      </c>
      <c r="G127" s="6">
        <v>0</v>
      </c>
      <c r="H127" s="6">
        <v>17000.874</v>
      </c>
      <c r="I127" s="15">
        <f>G127/H127</f>
        <v>0</v>
      </c>
      <c r="J127" s="6">
        <v>0</v>
      </c>
      <c r="K127" s="6">
        <v>14501.338</v>
      </c>
      <c r="L127" s="15">
        <f t="shared" si="5"/>
        <v>0</v>
      </c>
      <c r="R127" s="1"/>
      <c r="S127" s="1"/>
      <c r="T127" s="1"/>
      <c r="U127" s="1"/>
      <c r="V127" s="1"/>
      <c r="W127" s="1"/>
    </row>
    <row r="128" spans="1:23">
      <c r="A128" s="9">
        <v>16</v>
      </c>
      <c r="B128" s="9">
        <v>8</v>
      </c>
      <c r="C128" s="7" t="s">
        <v>34</v>
      </c>
      <c r="D128" s="7" t="s">
        <v>0</v>
      </c>
      <c r="E128" s="7">
        <v>9</v>
      </c>
      <c r="F128" s="15">
        <f>AVERAGE(I128,L128)</f>
        <v>0</v>
      </c>
      <c r="G128" s="6">
        <v>0</v>
      </c>
      <c r="H128" s="6">
        <v>16779.288</v>
      </c>
      <c r="I128" s="15">
        <f>G128/H128</f>
        <v>0</v>
      </c>
      <c r="J128" s="6">
        <v>0</v>
      </c>
      <c r="K128" s="6">
        <v>14353.066000000001</v>
      </c>
      <c r="L128" s="15">
        <f t="shared" si="5"/>
        <v>0</v>
      </c>
      <c r="R128" s="1"/>
      <c r="S128" s="1"/>
      <c r="T128" s="1"/>
      <c r="U128" s="1"/>
      <c r="V128" s="1"/>
      <c r="W128" s="1"/>
    </row>
    <row r="129" spans="1:23">
      <c r="A129" s="9">
        <v>16</v>
      </c>
      <c r="B129" s="9">
        <v>9</v>
      </c>
      <c r="C129" s="7" t="s">
        <v>19</v>
      </c>
      <c r="D129" s="7" t="s">
        <v>37</v>
      </c>
      <c r="E129" s="7">
        <v>12</v>
      </c>
      <c r="F129" s="15">
        <f>AVERAGE(I129,L129)</f>
        <v>0.10248685010655645</v>
      </c>
      <c r="G129" s="6">
        <v>1939.5889999999999</v>
      </c>
      <c r="H129" s="6">
        <v>15218.237999999999</v>
      </c>
      <c r="I129" s="15">
        <f>G129/H129</f>
        <v>0.1274516143064657</v>
      </c>
      <c r="J129" s="6">
        <v>1116.8110000000001</v>
      </c>
      <c r="K129" s="6">
        <v>14406.359</v>
      </c>
      <c r="L129" s="15">
        <f t="shared" si="5"/>
        <v>7.7522085906647206E-2</v>
      </c>
      <c r="R129" s="1"/>
      <c r="S129" s="1"/>
      <c r="T129" s="1"/>
      <c r="U129" s="1"/>
      <c r="V129" s="1"/>
      <c r="W129" s="1"/>
    </row>
    <row r="130" spans="1:23">
      <c r="A130" s="9">
        <v>16</v>
      </c>
      <c r="B130" s="9">
        <v>10</v>
      </c>
      <c r="C130" s="7" t="s">
        <v>19</v>
      </c>
      <c r="D130" s="7" t="s">
        <v>37</v>
      </c>
      <c r="E130" s="7">
        <v>13</v>
      </c>
      <c r="F130" s="15">
        <f>AVERAGE(I130,L130)</f>
        <v>7.9977969615936631E-2</v>
      </c>
      <c r="G130" s="10"/>
      <c r="H130" s="10"/>
      <c r="I130" s="17"/>
      <c r="J130" s="6">
        <v>1246.2260000000001</v>
      </c>
      <c r="K130" s="6">
        <v>15582.116</v>
      </c>
      <c r="L130" s="15">
        <f t="shared" si="5"/>
        <v>7.9977969615936631E-2</v>
      </c>
      <c r="R130" s="1"/>
      <c r="S130" s="1"/>
      <c r="T130" s="1"/>
      <c r="U130" s="1"/>
      <c r="V130" s="1"/>
      <c r="W130" s="1"/>
    </row>
    <row r="131" spans="1:23">
      <c r="A131" s="9">
        <v>16</v>
      </c>
      <c r="B131" s="9">
        <v>13</v>
      </c>
      <c r="C131" s="7" t="s">
        <v>19</v>
      </c>
      <c r="D131" s="7" t="s">
        <v>37</v>
      </c>
      <c r="E131" s="7">
        <v>15</v>
      </c>
      <c r="F131" s="15">
        <f>AVERAGE(I131,L131)</f>
        <v>6.6061282567862881E-2</v>
      </c>
      <c r="G131" s="10"/>
      <c r="H131" s="10"/>
      <c r="I131" s="17"/>
      <c r="J131" s="6">
        <v>1015.447</v>
      </c>
      <c r="K131" s="6">
        <v>15371.288</v>
      </c>
      <c r="L131" s="15">
        <f t="shared" si="5"/>
        <v>6.6061282567862881E-2</v>
      </c>
      <c r="R131" s="1"/>
      <c r="S131" s="1"/>
      <c r="T131" s="1"/>
      <c r="U131" s="1"/>
      <c r="V131" s="1"/>
      <c r="W131" s="1"/>
    </row>
    <row r="132" spans="1:23">
      <c r="A132" s="9">
        <v>16</v>
      </c>
      <c r="B132" s="9">
        <v>15</v>
      </c>
      <c r="C132" s="7" t="s">
        <v>24</v>
      </c>
      <c r="D132" s="7" t="s">
        <v>37</v>
      </c>
      <c r="E132" s="7">
        <v>4</v>
      </c>
      <c r="F132" s="15">
        <f>L132</f>
        <v>0.18193884357545934</v>
      </c>
      <c r="G132" s="10"/>
      <c r="H132" s="10"/>
      <c r="I132" s="17"/>
      <c r="J132" s="6">
        <v>2167.317</v>
      </c>
      <c r="K132" s="6">
        <v>11912.338</v>
      </c>
      <c r="L132" s="15">
        <f t="shared" si="5"/>
        <v>0.18193884357545934</v>
      </c>
      <c r="R132" s="1"/>
      <c r="S132" s="1"/>
      <c r="T132" s="1"/>
      <c r="U132" s="1"/>
      <c r="V132" s="1"/>
      <c r="W132" s="1"/>
    </row>
    <row r="133" spans="1:23">
      <c r="A133" s="9">
        <v>17</v>
      </c>
      <c r="B133" s="9">
        <v>5</v>
      </c>
      <c r="C133" s="7" t="s">
        <v>31</v>
      </c>
      <c r="D133" s="7" t="s">
        <v>0</v>
      </c>
      <c r="E133" s="7">
        <v>9</v>
      </c>
      <c r="F133" s="15">
        <f>AVERAGE(I133,L133)</f>
        <v>0</v>
      </c>
      <c r="G133" s="6">
        <v>0</v>
      </c>
      <c r="H133" s="6">
        <v>10865.288</v>
      </c>
      <c r="I133" s="15">
        <f>G133/H133</f>
        <v>0</v>
      </c>
      <c r="J133" s="6">
        <v>0</v>
      </c>
      <c r="K133" s="6">
        <v>17602.065999999999</v>
      </c>
      <c r="L133" s="15">
        <f t="shared" si="5"/>
        <v>0</v>
      </c>
      <c r="R133" s="1"/>
      <c r="S133" s="1"/>
      <c r="T133" s="1"/>
      <c r="U133" s="1"/>
      <c r="V133" s="1"/>
      <c r="W133" s="1"/>
    </row>
    <row r="134" spans="1:23">
      <c r="A134" s="9">
        <v>17</v>
      </c>
      <c r="B134" s="9">
        <v>6</v>
      </c>
      <c r="C134" s="7" t="s">
        <v>31</v>
      </c>
      <c r="D134" s="7" t="s">
        <v>0</v>
      </c>
      <c r="E134" s="7">
        <v>8</v>
      </c>
      <c r="F134" s="15">
        <f>AVERAGE(I134,L134)</f>
        <v>0</v>
      </c>
      <c r="G134" s="6">
        <v>0</v>
      </c>
      <c r="H134" s="6">
        <v>10967.48</v>
      </c>
      <c r="I134" s="15">
        <v>0</v>
      </c>
      <c r="J134" s="6">
        <v>0</v>
      </c>
      <c r="K134" s="6">
        <v>15387.045</v>
      </c>
      <c r="L134" s="15">
        <f t="shared" si="5"/>
        <v>0</v>
      </c>
      <c r="R134" s="1"/>
      <c r="S134" s="1"/>
      <c r="T134" s="1"/>
      <c r="U134" s="1"/>
      <c r="V134" s="1"/>
      <c r="W134" s="1"/>
    </row>
    <row r="135" spans="1:23">
      <c r="A135" s="9">
        <v>17</v>
      </c>
      <c r="B135" s="9">
        <v>7</v>
      </c>
      <c r="C135" s="7" t="s">
        <v>22</v>
      </c>
      <c r="D135" s="7" t="s">
        <v>37</v>
      </c>
      <c r="E135" s="7">
        <v>3</v>
      </c>
      <c r="F135" s="15">
        <f>AVERAGE(I135,L135)</f>
        <v>0.19913296554265109</v>
      </c>
      <c r="G135" s="6">
        <v>2130.6109999999999</v>
      </c>
      <c r="H135" s="6">
        <v>10986.945</v>
      </c>
      <c r="I135" s="15">
        <f>G135/H135</f>
        <v>0.19392205931676185</v>
      </c>
      <c r="J135" s="6">
        <v>2624.0240000000003</v>
      </c>
      <c r="K135" s="6">
        <v>12841.217000000001</v>
      </c>
      <c r="L135" s="15">
        <f t="shared" si="5"/>
        <v>0.20434387176854032</v>
      </c>
      <c r="R135" s="1"/>
      <c r="S135" s="1"/>
      <c r="T135" s="1"/>
      <c r="U135" s="1"/>
      <c r="V135" s="1"/>
      <c r="W135" s="1"/>
    </row>
    <row r="136" spans="1:23">
      <c r="A136" s="9">
        <v>17</v>
      </c>
      <c r="B136" s="9">
        <v>8</v>
      </c>
      <c r="C136" s="7" t="s">
        <v>23</v>
      </c>
      <c r="D136" s="7" t="s">
        <v>37</v>
      </c>
      <c r="E136" s="7">
        <v>3</v>
      </c>
      <c r="F136" s="15">
        <f>AVERAGE(I136,L136)</f>
        <v>0.20429328239694342</v>
      </c>
      <c r="G136" s="6">
        <v>3056.0450000000001</v>
      </c>
      <c r="H136" s="6">
        <v>13395.995000000001</v>
      </c>
      <c r="I136" s="15">
        <f>G136/H136</f>
        <v>0.22813124370380847</v>
      </c>
      <c r="J136" s="6">
        <v>2781.3879999999999</v>
      </c>
      <c r="K136" s="6">
        <v>15413.166999999999</v>
      </c>
      <c r="L136" s="15">
        <f t="shared" si="5"/>
        <v>0.18045532109007836</v>
      </c>
      <c r="R136" s="1"/>
      <c r="S136" s="1"/>
      <c r="T136" s="1"/>
      <c r="U136" s="1"/>
      <c r="V136" s="1"/>
      <c r="W136" s="1"/>
    </row>
    <row r="137" spans="1:23">
      <c r="A137" s="9">
        <v>17</v>
      </c>
      <c r="B137" s="9">
        <v>10</v>
      </c>
      <c r="C137" s="7" t="s">
        <v>23</v>
      </c>
      <c r="D137" s="7" t="s">
        <v>37</v>
      </c>
      <c r="E137" s="7">
        <v>6</v>
      </c>
      <c r="F137" s="15">
        <f>AVERAGE(I137,L137)</f>
        <v>0.28797770434116809</v>
      </c>
      <c r="G137" s="6">
        <v>4759.1669999999995</v>
      </c>
      <c r="H137" s="6">
        <v>14694.995000000001</v>
      </c>
      <c r="I137" s="15">
        <f>G137/H137</f>
        <v>0.32386312482583351</v>
      </c>
      <c r="J137" s="6">
        <v>3770.66</v>
      </c>
      <c r="K137" s="6">
        <v>14957.459000000001</v>
      </c>
      <c r="L137" s="15">
        <f t="shared" si="5"/>
        <v>0.25209228385650262</v>
      </c>
      <c r="R137" s="1"/>
      <c r="S137" s="1"/>
      <c r="T137" s="1"/>
      <c r="U137" s="1"/>
      <c r="V137" s="1"/>
      <c r="W137" s="1"/>
    </row>
    <row r="138" spans="1:23">
      <c r="A138" s="9">
        <v>17</v>
      </c>
      <c r="B138" s="9">
        <v>11</v>
      </c>
      <c r="C138" s="7" t="s">
        <v>17</v>
      </c>
      <c r="D138" s="7" t="s">
        <v>37</v>
      </c>
      <c r="E138" s="7">
        <v>18</v>
      </c>
      <c r="F138" s="15">
        <f>AVERAGE(I138,L138)</f>
        <v>0.13558580604037548</v>
      </c>
      <c r="G138" s="6">
        <v>2185.7109999999998</v>
      </c>
      <c r="H138" s="6">
        <v>14295.823</v>
      </c>
      <c r="I138" s="15">
        <f>G138/H138</f>
        <v>0.15289158238738684</v>
      </c>
      <c r="J138" s="6">
        <v>1806.2249999999999</v>
      </c>
      <c r="K138" s="6">
        <v>15270.752</v>
      </c>
      <c r="L138" s="15">
        <f t="shared" si="5"/>
        <v>0.11828002969336414</v>
      </c>
      <c r="R138" s="1"/>
      <c r="S138" s="1"/>
      <c r="T138" s="1"/>
      <c r="U138" s="1"/>
      <c r="V138" s="1"/>
      <c r="W138" s="1"/>
    </row>
    <row r="139" spans="1:23">
      <c r="A139" s="9">
        <v>17</v>
      </c>
      <c r="B139" s="9">
        <v>12</v>
      </c>
      <c r="C139" s="7" t="s">
        <v>17</v>
      </c>
      <c r="D139" s="7" t="s">
        <v>37</v>
      </c>
      <c r="E139" s="7">
        <v>19</v>
      </c>
      <c r="F139" s="15">
        <f>AVERAGE(I139,L139)</f>
        <v>0.12411549760668275</v>
      </c>
      <c r="G139" s="6">
        <v>1826.953</v>
      </c>
      <c r="H139" s="6">
        <v>12735.237999999999</v>
      </c>
      <c r="I139" s="15">
        <f>G139/H139</f>
        <v>0.14345652590081159</v>
      </c>
      <c r="J139" s="6">
        <v>1523.3969999999999</v>
      </c>
      <c r="K139" s="6">
        <v>14539.772999999999</v>
      </c>
      <c r="L139" s="15">
        <f t="shared" si="5"/>
        <v>0.10477446931255392</v>
      </c>
      <c r="R139" s="1"/>
      <c r="S139" s="1"/>
      <c r="T139" s="1"/>
      <c r="U139" s="1"/>
      <c r="V139" s="1"/>
      <c r="W139" s="1"/>
    </row>
    <row r="140" spans="1:23">
      <c r="A140" s="9">
        <v>18</v>
      </c>
      <c r="B140" s="9">
        <v>5</v>
      </c>
      <c r="C140" s="7" t="s">
        <v>19</v>
      </c>
      <c r="D140" s="7" t="s">
        <v>37</v>
      </c>
      <c r="E140" s="7">
        <v>14</v>
      </c>
      <c r="F140" s="15">
        <f>AVERAGE(I140,L140)</f>
        <v>7.1612871590600202E-2</v>
      </c>
      <c r="G140" s="6">
        <v>284.57716449999998</v>
      </c>
      <c r="H140" s="6">
        <v>2985.1040763999999</v>
      </c>
      <c r="I140" s="15">
        <v>9.5332409596651874E-2</v>
      </c>
      <c r="J140" s="6">
        <v>284.69900000000001</v>
      </c>
      <c r="K140" s="6">
        <v>5944.4390000000003</v>
      </c>
      <c r="L140" s="15">
        <f t="shared" si="5"/>
        <v>4.7893333584548517E-2</v>
      </c>
      <c r="R140" s="1"/>
      <c r="S140" s="1"/>
      <c r="T140" s="1"/>
      <c r="U140" s="1"/>
      <c r="V140" s="1"/>
      <c r="W140" s="1"/>
    </row>
    <row r="141" spans="1:23">
      <c r="A141" s="9">
        <v>18</v>
      </c>
      <c r="B141" s="9">
        <v>5</v>
      </c>
      <c r="C141" s="7" t="s">
        <v>20</v>
      </c>
      <c r="D141" s="7" t="s">
        <v>37</v>
      </c>
      <c r="E141" s="7">
        <v>5</v>
      </c>
      <c r="F141" s="15">
        <f>AVERAGE(I141,L141)</f>
        <v>8.8938350340535502E-2</v>
      </c>
      <c r="G141" s="10"/>
      <c r="H141" s="10"/>
      <c r="I141" s="17"/>
      <c r="J141" s="6">
        <v>946.61799999999994</v>
      </c>
      <c r="K141" s="6">
        <v>10643.53</v>
      </c>
      <c r="L141" s="15">
        <f t="shared" si="5"/>
        <v>8.8938350340535502E-2</v>
      </c>
      <c r="R141" s="1"/>
      <c r="S141" s="1"/>
      <c r="T141" s="1"/>
      <c r="U141" s="1"/>
      <c r="V141" s="1"/>
      <c r="W141" s="1"/>
    </row>
    <row r="142" spans="1:23">
      <c r="A142" s="9">
        <v>18</v>
      </c>
      <c r="B142" s="9">
        <v>6</v>
      </c>
      <c r="C142" s="7" t="s">
        <v>19</v>
      </c>
      <c r="D142" s="7" t="s">
        <v>37</v>
      </c>
      <c r="E142" s="7">
        <v>18</v>
      </c>
      <c r="F142" s="15">
        <f>AVERAGE(I142,L142)</f>
        <v>9.3729490183153602E-2</v>
      </c>
      <c r="G142" s="6">
        <v>855.3259018</v>
      </c>
      <c r="H142" s="6">
        <v>6518.882251</v>
      </c>
      <c r="I142" s="15">
        <v>0.13120744766770293</v>
      </c>
      <c r="J142" s="6">
        <v>861.32600000000002</v>
      </c>
      <c r="K142" s="6">
        <v>15312.045</v>
      </c>
      <c r="L142" s="15">
        <f t="shared" si="5"/>
        <v>5.6251532698604272E-2</v>
      </c>
      <c r="R142" s="1"/>
      <c r="S142" s="1"/>
      <c r="T142" s="1"/>
      <c r="U142" s="1"/>
      <c r="V142" s="1"/>
      <c r="W142" s="1"/>
    </row>
    <row r="143" spans="1:23">
      <c r="A143" s="9">
        <v>18</v>
      </c>
      <c r="B143" s="9">
        <v>6</v>
      </c>
      <c r="C143" s="7" t="s">
        <v>20</v>
      </c>
      <c r="D143" s="7" t="s">
        <v>37</v>
      </c>
      <c r="E143" s="7">
        <v>6</v>
      </c>
      <c r="F143" s="15">
        <f>AVERAGE(I143,L143)</f>
        <v>0.15027396102829471</v>
      </c>
      <c r="G143" s="10"/>
      <c r="H143" s="10"/>
      <c r="I143" s="17"/>
      <c r="J143" s="6">
        <v>1590.0039999999999</v>
      </c>
      <c r="K143" s="6">
        <v>10580.701999999999</v>
      </c>
      <c r="L143" s="15">
        <f t="shared" si="5"/>
        <v>0.15027396102829471</v>
      </c>
      <c r="R143" s="1"/>
      <c r="S143" s="1"/>
      <c r="T143" s="1"/>
      <c r="U143" s="1"/>
      <c r="V143" s="1"/>
      <c r="W143" s="1"/>
    </row>
    <row r="144" spans="1:23">
      <c r="A144" s="9">
        <v>18</v>
      </c>
      <c r="B144" s="9">
        <v>8</v>
      </c>
      <c r="C144" s="7" t="s">
        <v>30</v>
      </c>
      <c r="D144" s="7" t="s">
        <v>0</v>
      </c>
      <c r="E144" s="7">
        <v>2</v>
      </c>
      <c r="F144" s="15">
        <f>AVERAGE(I144,L144)</f>
        <v>0</v>
      </c>
      <c r="G144" s="8">
        <v>0</v>
      </c>
      <c r="H144" s="6">
        <v>5318.7609307000002</v>
      </c>
      <c r="I144" s="15">
        <v>0</v>
      </c>
      <c r="J144" s="8">
        <v>0</v>
      </c>
      <c r="K144" s="6">
        <v>11662.685789134255</v>
      </c>
      <c r="L144" s="15">
        <v>0</v>
      </c>
      <c r="R144" s="1"/>
      <c r="S144" s="1"/>
      <c r="T144" s="1"/>
      <c r="U144" s="1"/>
      <c r="V144" s="1"/>
      <c r="W144" s="1"/>
    </row>
    <row r="145" spans="1:23">
      <c r="A145" s="9">
        <v>18</v>
      </c>
      <c r="B145" s="9">
        <v>9</v>
      </c>
      <c r="C145" s="7" t="s">
        <v>20</v>
      </c>
      <c r="D145" s="7" t="s">
        <v>37</v>
      </c>
      <c r="E145" s="7">
        <v>10</v>
      </c>
      <c r="F145" s="15">
        <f>AVERAGE(I145,L145)</f>
        <v>7.027756872684679E-2</v>
      </c>
      <c r="G145" s="10"/>
      <c r="H145" s="10"/>
      <c r="I145" s="17"/>
      <c r="J145" s="6">
        <v>1200.9830000000002</v>
      </c>
      <c r="K145" s="6">
        <v>17089.136999999999</v>
      </c>
      <c r="L145" s="15">
        <f>J145/K145</f>
        <v>7.027756872684679E-2</v>
      </c>
      <c r="R145" s="1"/>
      <c r="S145" s="1"/>
      <c r="T145" s="1"/>
      <c r="U145" s="1"/>
      <c r="V145" s="1"/>
      <c r="W145" s="1"/>
    </row>
    <row r="146" spans="1:23">
      <c r="A146" s="9">
        <v>18</v>
      </c>
      <c r="B146" s="9">
        <v>9</v>
      </c>
      <c r="C146" s="7" t="s">
        <v>29</v>
      </c>
      <c r="D146" s="7" t="s">
        <v>0</v>
      </c>
      <c r="E146" s="7">
        <v>3</v>
      </c>
      <c r="F146" s="15">
        <f>AVERAGE(I146,L146)</f>
        <v>0</v>
      </c>
      <c r="G146" s="8">
        <v>0</v>
      </c>
      <c r="H146" s="6">
        <v>1392.9619408000001</v>
      </c>
      <c r="I146" s="15">
        <v>0</v>
      </c>
      <c r="J146" s="8">
        <v>0</v>
      </c>
      <c r="K146" s="6">
        <v>3259.8812699596197</v>
      </c>
      <c r="L146" s="15">
        <v>0</v>
      </c>
      <c r="R146" s="1"/>
      <c r="S146" s="1"/>
      <c r="T146" s="1"/>
      <c r="U146" s="1"/>
      <c r="V146" s="1"/>
      <c r="W146" s="1"/>
    </row>
    <row r="147" spans="1:23">
      <c r="A147" s="9">
        <v>18</v>
      </c>
      <c r="B147" s="9">
        <v>10</v>
      </c>
      <c r="C147" s="7" t="s">
        <v>26</v>
      </c>
      <c r="D147" s="7" t="s">
        <v>37</v>
      </c>
      <c r="E147" s="7">
        <v>5</v>
      </c>
      <c r="F147" s="15">
        <f>AVERAGE(I147,L147)</f>
        <v>6.8114499015717547E-2</v>
      </c>
      <c r="G147" s="10"/>
      <c r="H147" s="10"/>
      <c r="I147" s="17"/>
      <c r="J147" s="6">
        <v>866.61899999999991</v>
      </c>
      <c r="K147" s="6">
        <v>12722.974</v>
      </c>
      <c r="L147" s="15">
        <f>J147/K147</f>
        <v>6.8114499015717547E-2</v>
      </c>
      <c r="R147" s="1"/>
      <c r="S147" s="1"/>
      <c r="T147" s="1"/>
      <c r="U147" s="1"/>
      <c r="V147" s="1"/>
      <c r="W147" s="1"/>
    </row>
    <row r="148" spans="1:23">
      <c r="A148" s="9">
        <v>18</v>
      </c>
      <c r="B148" s="9">
        <v>12</v>
      </c>
      <c r="C148" s="7" t="s">
        <v>19</v>
      </c>
      <c r="D148" s="7" t="s">
        <v>37</v>
      </c>
      <c r="E148" s="7">
        <v>4</v>
      </c>
      <c r="F148" s="15">
        <f>AVERAGE(I148,L148)</f>
        <v>5.5081085351427805E-2</v>
      </c>
      <c r="G148" s="10"/>
      <c r="H148" s="10"/>
      <c r="I148" s="17"/>
      <c r="J148" s="6">
        <v>576.59799999999996</v>
      </c>
      <c r="K148" s="6">
        <v>10468.166999999999</v>
      </c>
      <c r="L148" s="15">
        <f>J148/K148</f>
        <v>5.5081085351427805E-2</v>
      </c>
      <c r="R148" s="1"/>
      <c r="S148" s="1"/>
      <c r="T148" s="1"/>
      <c r="U148" s="1"/>
      <c r="V148" s="1"/>
      <c r="W148" s="1"/>
    </row>
    <row r="149" spans="1:23">
      <c r="A149" s="9">
        <v>18</v>
      </c>
      <c r="B149" s="9">
        <v>15</v>
      </c>
      <c r="C149" s="7" t="s">
        <v>25</v>
      </c>
      <c r="D149" s="7" t="s">
        <v>37</v>
      </c>
      <c r="E149" s="7">
        <v>7</v>
      </c>
      <c r="F149" s="15">
        <f>AVERAGE(I149,L149)</f>
        <v>8.6909102300169738E-2</v>
      </c>
      <c r="G149" s="6">
        <v>1419.518</v>
      </c>
      <c r="H149" s="6">
        <v>13429.217000000001</v>
      </c>
      <c r="I149" s="15">
        <f t="shared" ref="I149:I160" si="6">G149/H149</f>
        <v>0.10570370558462194</v>
      </c>
      <c r="J149" s="11">
        <v>866.61899999999991</v>
      </c>
      <c r="K149" s="11">
        <v>12722.974</v>
      </c>
      <c r="L149" s="18">
        <f>J149/K149</f>
        <v>6.8114499015717547E-2</v>
      </c>
      <c r="R149" s="1"/>
      <c r="S149" s="1"/>
      <c r="T149" s="1"/>
      <c r="U149" s="1"/>
      <c r="V149" s="1"/>
      <c r="W149" s="1"/>
    </row>
    <row r="150" spans="1:23">
      <c r="A150" s="9">
        <v>19</v>
      </c>
      <c r="B150" s="9">
        <v>5</v>
      </c>
      <c r="C150" s="7" t="s">
        <v>20</v>
      </c>
      <c r="D150" s="7" t="s">
        <v>37</v>
      </c>
      <c r="E150" s="7">
        <v>11</v>
      </c>
      <c r="F150" s="15">
        <f>AVERAGE(I150,L150)</f>
        <v>0.16281446997468196</v>
      </c>
      <c r="G150" s="6">
        <v>2646.3890000000001</v>
      </c>
      <c r="H150" s="6">
        <v>16254.016</v>
      </c>
      <c r="I150" s="15">
        <f t="shared" si="6"/>
        <v>0.16281446997468196</v>
      </c>
      <c r="J150" s="10"/>
      <c r="K150" s="10"/>
      <c r="L150" s="17"/>
      <c r="R150" s="1"/>
      <c r="S150" s="1"/>
      <c r="T150" s="1"/>
      <c r="U150" s="1"/>
      <c r="V150" s="1"/>
      <c r="W150" s="1"/>
    </row>
    <row r="151" spans="1:23">
      <c r="A151" s="9">
        <v>19</v>
      </c>
      <c r="B151" s="9">
        <v>6</v>
      </c>
      <c r="C151" s="7" t="s">
        <v>20</v>
      </c>
      <c r="D151" s="7" t="s">
        <v>37</v>
      </c>
      <c r="E151" s="7">
        <v>12</v>
      </c>
      <c r="F151" s="15">
        <f>AVERAGE(I151,L151)</f>
        <v>0.1227740444794034</v>
      </c>
      <c r="G151" s="6">
        <v>1298.6399999999999</v>
      </c>
      <c r="H151" s="6">
        <v>10577.48</v>
      </c>
      <c r="I151" s="15">
        <f t="shared" si="6"/>
        <v>0.1227740444794034</v>
      </c>
      <c r="J151" s="10"/>
      <c r="K151" s="10"/>
      <c r="L151" s="17"/>
      <c r="R151" s="1"/>
      <c r="S151" s="1"/>
      <c r="T151" s="1"/>
      <c r="U151" s="1"/>
      <c r="V151" s="1"/>
      <c r="W151" s="1"/>
    </row>
    <row r="152" spans="1:23">
      <c r="A152" s="9">
        <v>19</v>
      </c>
      <c r="B152" s="9">
        <v>7</v>
      </c>
      <c r="C152" s="7" t="s">
        <v>20</v>
      </c>
      <c r="D152" s="7" t="s">
        <v>37</v>
      </c>
      <c r="E152" s="7">
        <v>13</v>
      </c>
      <c r="F152" s="15">
        <f>AVERAGE(I152,L152)</f>
        <v>0.10647591756758266</v>
      </c>
      <c r="G152" s="6">
        <v>1296.346</v>
      </c>
      <c r="H152" s="6">
        <v>12175.016</v>
      </c>
      <c r="I152" s="15">
        <f t="shared" si="6"/>
        <v>0.10647591756758266</v>
      </c>
      <c r="J152" s="10"/>
      <c r="K152" s="10"/>
      <c r="L152" s="17"/>
      <c r="R152" s="1"/>
      <c r="S152" s="1"/>
      <c r="T152" s="1"/>
      <c r="U152" s="1"/>
      <c r="V152" s="1"/>
      <c r="W152" s="1"/>
    </row>
    <row r="153" spans="1:23">
      <c r="A153" s="9">
        <v>19</v>
      </c>
      <c r="B153" s="9">
        <v>8</v>
      </c>
      <c r="C153" s="7" t="s">
        <v>20</v>
      </c>
      <c r="D153" s="7" t="s">
        <v>37</v>
      </c>
      <c r="E153" s="7">
        <v>14</v>
      </c>
      <c r="F153" s="15">
        <f>AVERAGE(I153,L153)</f>
        <v>0.13960169951677329</v>
      </c>
      <c r="G153" s="6">
        <v>2533.7520000000004</v>
      </c>
      <c r="H153" s="6">
        <v>18149.865000000002</v>
      </c>
      <c r="I153" s="15">
        <f t="shared" si="6"/>
        <v>0.13960169951677329</v>
      </c>
      <c r="J153" s="10"/>
      <c r="K153" s="10"/>
      <c r="L153" s="17"/>
      <c r="R153" s="1"/>
      <c r="S153" s="1"/>
      <c r="T153" s="1"/>
      <c r="U153" s="1"/>
      <c r="V153" s="1"/>
      <c r="W153" s="1"/>
    </row>
    <row r="154" spans="1:23">
      <c r="A154" s="9">
        <v>19</v>
      </c>
      <c r="B154" s="9">
        <v>9</v>
      </c>
      <c r="C154" s="7" t="s">
        <v>20</v>
      </c>
      <c r="D154" s="7" t="s">
        <v>37</v>
      </c>
      <c r="E154" s="7">
        <v>15</v>
      </c>
      <c r="F154" s="15">
        <f>AVERAGE(I154,L154)</f>
        <v>7.1841396475873578E-2</v>
      </c>
      <c r="G154" s="6">
        <v>2207.3679999999999</v>
      </c>
      <c r="H154" s="6">
        <v>30725.572</v>
      </c>
      <c r="I154" s="15">
        <f t="shared" si="6"/>
        <v>7.1841396475873578E-2</v>
      </c>
      <c r="J154" s="10"/>
      <c r="K154" s="10"/>
      <c r="L154" s="17"/>
      <c r="R154" s="1"/>
      <c r="S154" s="1"/>
      <c r="T154" s="1"/>
      <c r="U154" s="1"/>
      <c r="V154" s="1"/>
      <c r="W154" s="1"/>
    </row>
    <row r="155" spans="1:23">
      <c r="A155" s="9">
        <v>19</v>
      </c>
      <c r="B155" s="9">
        <v>10</v>
      </c>
      <c r="C155" s="7" t="s">
        <v>31</v>
      </c>
      <c r="D155" s="7" t="s">
        <v>0</v>
      </c>
      <c r="E155" s="7">
        <v>12</v>
      </c>
      <c r="F155" s="15">
        <f>AVERAGE(I155,L155)</f>
        <v>0</v>
      </c>
      <c r="G155" s="6">
        <v>0</v>
      </c>
      <c r="H155" s="6">
        <v>33729.25</v>
      </c>
      <c r="I155" s="15">
        <f t="shared" si="6"/>
        <v>0</v>
      </c>
      <c r="J155" s="10"/>
      <c r="K155" s="10"/>
      <c r="L155" s="17"/>
      <c r="R155" s="1"/>
      <c r="S155" s="1"/>
      <c r="T155" s="1"/>
      <c r="U155" s="1"/>
      <c r="V155" s="1"/>
      <c r="W155" s="1"/>
    </row>
    <row r="156" spans="1:23">
      <c r="A156" s="9">
        <v>19</v>
      </c>
      <c r="B156" s="9">
        <v>11</v>
      </c>
      <c r="C156" s="7" t="s">
        <v>31</v>
      </c>
      <c r="D156" s="7" t="s">
        <v>0</v>
      </c>
      <c r="E156" s="7">
        <v>13</v>
      </c>
      <c r="F156" s="15">
        <f>AVERAGE(I156,L156)</f>
        <v>0</v>
      </c>
      <c r="G156" s="6">
        <v>0</v>
      </c>
      <c r="H156" s="6">
        <v>27597.522000000001</v>
      </c>
      <c r="I156" s="15">
        <f t="shared" si="6"/>
        <v>0</v>
      </c>
      <c r="J156" s="10"/>
      <c r="K156" s="10"/>
      <c r="L156" s="17"/>
      <c r="R156" s="1"/>
      <c r="S156" s="1"/>
      <c r="T156" s="1"/>
      <c r="U156" s="1"/>
      <c r="V156" s="1"/>
      <c r="W156" s="1"/>
    </row>
    <row r="157" spans="1:23">
      <c r="A157" s="9">
        <v>19</v>
      </c>
      <c r="B157" s="9">
        <v>12</v>
      </c>
      <c r="C157" s="7" t="s">
        <v>31</v>
      </c>
      <c r="D157" s="7" t="s">
        <v>0</v>
      </c>
      <c r="E157" s="7">
        <v>14</v>
      </c>
      <c r="F157" s="15">
        <f>AVERAGE(I157,L157)</f>
        <v>0</v>
      </c>
      <c r="G157" s="6">
        <v>0</v>
      </c>
      <c r="H157" s="6">
        <v>18780.572</v>
      </c>
      <c r="I157" s="15">
        <f t="shared" si="6"/>
        <v>0</v>
      </c>
      <c r="J157" s="10"/>
      <c r="K157" s="10"/>
      <c r="L157" s="17"/>
      <c r="R157" s="1"/>
      <c r="S157" s="1"/>
      <c r="T157" s="1"/>
      <c r="U157" s="1"/>
      <c r="V157" s="1"/>
      <c r="W157" s="1"/>
    </row>
    <row r="158" spans="1:23">
      <c r="A158" s="9">
        <v>19</v>
      </c>
      <c r="B158" s="9">
        <v>13</v>
      </c>
      <c r="C158" s="7" t="s">
        <v>31</v>
      </c>
      <c r="D158" s="7" t="s">
        <v>0</v>
      </c>
      <c r="E158" s="7">
        <v>15</v>
      </c>
      <c r="F158" s="15">
        <f>AVERAGE(I158,L158)</f>
        <v>0</v>
      </c>
      <c r="G158" s="6">
        <v>0</v>
      </c>
      <c r="H158" s="6">
        <v>18740.986000000001</v>
      </c>
      <c r="I158" s="15">
        <f t="shared" si="6"/>
        <v>0</v>
      </c>
      <c r="J158" s="10"/>
      <c r="K158" s="10"/>
      <c r="L158" s="17"/>
      <c r="R158" s="1"/>
      <c r="S158" s="1"/>
      <c r="T158" s="1"/>
      <c r="U158" s="1"/>
      <c r="V158" s="1"/>
      <c r="W158" s="1"/>
    </row>
    <row r="159" spans="1:23">
      <c r="A159" s="9">
        <v>19</v>
      </c>
      <c r="B159" s="9">
        <v>14</v>
      </c>
      <c r="C159" s="7" t="s">
        <v>31</v>
      </c>
      <c r="D159" s="7" t="s">
        <v>0</v>
      </c>
      <c r="E159" s="7">
        <v>16</v>
      </c>
      <c r="F159" s="15">
        <f>AVERAGE(I159,L159)</f>
        <v>0</v>
      </c>
      <c r="G159" s="6">
        <v>0</v>
      </c>
      <c r="H159" s="6">
        <v>21111.329000000002</v>
      </c>
      <c r="I159" s="15">
        <f t="shared" si="6"/>
        <v>0</v>
      </c>
      <c r="J159" s="10"/>
      <c r="K159" s="10"/>
      <c r="L159" s="17"/>
      <c r="R159" s="1"/>
      <c r="S159" s="1"/>
      <c r="T159" s="1"/>
      <c r="U159" s="1"/>
      <c r="V159" s="1"/>
      <c r="W159" s="1"/>
    </row>
    <row r="160" spans="1:23">
      <c r="A160" s="9">
        <v>19</v>
      </c>
      <c r="B160" s="9">
        <v>15</v>
      </c>
      <c r="C160" s="7" t="s">
        <v>31</v>
      </c>
      <c r="D160" s="7" t="s">
        <v>0</v>
      </c>
      <c r="E160" s="7">
        <v>17</v>
      </c>
      <c r="F160" s="15">
        <f>AVERAGE(I160,L160)</f>
        <v>0</v>
      </c>
      <c r="G160" s="6">
        <v>0</v>
      </c>
      <c r="H160" s="6">
        <v>26758.016</v>
      </c>
      <c r="I160" s="15">
        <f t="shared" si="6"/>
        <v>0</v>
      </c>
      <c r="J160" s="10"/>
      <c r="K160" s="10"/>
      <c r="L160" s="17"/>
      <c r="R160" s="1"/>
      <c r="S160" s="1"/>
      <c r="T160" s="1"/>
      <c r="U160" s="1"/>
      <c r="V160" s="1"/>
      <c r="W160" s="1"/>
    </row>
    <row r="161" spans="1:23">
      <c r="A161" s="9">
        <v>20</v>
      </c>
      <c r="B161" s="9">
        <v>7</v>
      </c>
      <c r="C161" s="7" t="s">
        <v>23</v>
      </c>
      <c r="D161" s="7" t="s">
        <v>37</v>
      </c>
      <c r="E161" s="7">
        <v>4</v>
      </c>
      <c r="F161" s="15">
        <f>AVERAGE(I161,L161)</f>
        <v>0.19595019195981622</v>
      </c>
      <c r="G161" s="6">
        <v>1031.8111830999999</v>
      </c>
      <c r="H161" s="6">
        <v>4217.2253966999997</v>
      </c>
      <c r="I161" s="15">
        <v>0.24466588480364301</v>
      </c>
      <c r="J161" s="6">
        <v>1388.4680000000001</v>
      </c>
      <c r="K161" s="6">
        <v>9430.3169999999991</v>
      </c>
      <c r="L161" s="15">
        <f>J161/K161</f>
        <v>0.14723449911598943</v>
      </c>
      <c r="R161" s="1"/>
      <c r="S161" s="1"/>
      <c r="T161" s="1"/>
      <c r="U161" s="1"/>
      <c r="V161" s="1"/>
      <c r="W161" s="1"/>
    </row>
    <row r="162" spans="1:23">
      <c r="A162" s="9">
        <v>20</v>
      </c>
      <c r="B162" s="9">
        <v>13</v>
      </c>
      <c r="C162" s="7" t="s">
        <v>32</v>
      </c>
      <c r="D162" s="7" t="s">
        <v>0</v>
      </c>
      <c r="E162" s="7">
        <v>16</v>
      </c>
      <c r="F162" s="15">
        <f>AVERAGE(I162,L162)</f>
        <v>0</v>
      </c>
      <c r="G162" s="10"/>
      <c r="H162" s="10"/>
      <c r="I162" s="17"/>
      <c r="J162" s="8">
        <v>0</v>
      </c>
      <c r="K162" s="6">
        <v>15755.794965186182</v>
      </c>
      <c r="L162" s="15">
        <v>0</v>
      </c>
      <c r="R162" s="1"/>
      <c r="S162" s="1"/>
      <c r="T162" s="1"/>
      <c r="U162" s="1"/>
      <c r="V162" s="1"/>
      <c r="W162" s="1"/>
    </row>
    <row r="163" spans="1:23">
      <c r="A163" s="9">
        <v>20</v>
      </c>
      <c r="B163" s="9">
        <v>14</v>
      </c>
      <c r="C163" s="7" t="s">
        <v>32</v>
      </c>
      <c r="D163" s="7" t="s">
        <v>0</v>
      </c>
      <c r="E163" s="7">
        <v>17</v>
      </c>
      <c r="F163" s="15">
        <f>AVERAGE(I163,L163)</f>
        <v>0</v>
      </c>
      <c r="G163" s="8">
        <v>0</v>
      </c>
      <c r="H163" s="6">
        <v>7399.5893577999996</v>
      </c>
      <c r="I163" s="16">
        <v>0</v>
      </c>
      <c r="J163" s="8">
        <v>0</v>
      </c>
      <c r="K163" s="6">
        <v>15733.992028120945</v>
      </c>
      <c r="L163" s="15">
        <v>0</v>
      </c>
      <c r="R163" s="1"/>
      <c r="S163" s="1"/>
      <c r="T163" s="1"/>
      <c r="U163" s="1"/>
      <c r="V163" s="1"/>
      <c r="W163" s="1"/>
    </row>
    <row r="164" spans="1:23">
      <c r="A164" s="9">
        <v>20</v>
      </c>
      <c r="B164" s="9">
        <v>15</v>
      </c>
      <c r="C164" s="7" t="s">
        <v>32</v>
      </c>
      <c r="D164" s="7" t="s">
        <v>0</v>
      </c>
      <c r="E164" s="7">
        <v>18</v>
      </c>
      <c r="F164" s="15">
        <f>AVERAGE(I164,L164)</f>
        <v>0</v>
      </c>
      <c r="G164" s="8">
        <v>0</v>
      </c>
      <c r="H164" s="6">
        <v>7128.2964646</v>
      </c>
      <c r="I164" s="16">
        <v>0</v>
      </c>
      <c r="J164" s="8">
        <v>0</v>
      </c>
      <c r="K164" s="6">
        <v>15337.322865143151</v>
      </c>
      <c r="L164" s="15">
        <v>0</v>
      </c>
      <c r="R164" s="1"/>
      <c r="S164" s="1"/>
      <c r="T164" s="1"/>
      <c r="U164" s="1"/>
      <c r="V164" s="1"/>
      <c r="W164" s="1"/>
    </row>
    <row r="165" spans="1:23">
      <c r="A165" s="9">
        <v>21</v>
      </c>
      <c r="B165" s="9">
        <v>5</v>
      </c>
      <c r="C165" s="7" t="s">
        <v>34</v>
      </c>
      <c r="D165" s="7" t="s">
        <v>0</v>
      </c>
      <c r="E165" s="7">
        <v>11</v>
      </c>
      <c r="F165" s="15">
        <f>AVERAGE(I165,L165)</f>
        <v>0</v>
      </c>
      <c r="G165" s="6">
        <v>0</v>
      </c>
      <c r="H165" s="6">
        <v>15135.066017200001</v>
      </c>
      <c r="I165" s="15">
        <v>0</v>
      </c>
      <c r="J165" s="10"/>
      <c r="K165" s="10"/>
      <c r="L165" s="17"/>
      <c r="R165" s="1"/>
      <c r="S165" s="1"/>
      <c r="T165" s="1"/>
      <c r="U165" s="1"/>
      <c r="V165" s="1"/>
      <c r="W165" s="1"/>
    </row>
    <row r="166" spans="1:23">
      <c r="A166" s="9">
        <v>21</v>
      </c>
      <c r="B166" s="9">
        <v>6</v>
      </c>
      <c r="C166" s="7" t="s">
        <v>34</v>
      </c>
      <c r="D166" s="7" t="s">
        <v>0</v>
      </c>
      <c r="E166" s="7">
        <v>13</v>
      </c>
      <c r="F166" s="15">
        <f>AVERAGE(I166,L166)</f>
        <v>0</v>
      </c>
      <c r="G166" s="6">
        <v>0</v>
      </c>
      <c r="H166" s="6">
        <v>11779.6518036</v>
      </c>
      <c r="I166" s="15">
        <v>0</v>
      </c>
      <c r="J166" s="10"/>
      <c r="K166" s="10"/>
      <c r="L166" s="17"/>
      <c r="R166" s="1"/>
      <c r="S166" s="1"/>
      <c r="T166" s="1"/>
      <c r="U166" s="1"/>
      <c r="V166" s="1"/>
      <c r="W166" s="1"/>
    </row>
    <row r="167" spans="1:23">
      <c r="A167" s="9">
        <v>21</v>
      </c>
      <c r="B167" s="9">
        <v>7</v>
      </c>
      <c r="C167" s="7" t="s">
        <v>34</v>
      </c>
      <c r="D167" s="7" t="s">
        <v>0</v>
      </c>
      <c r="E167" s="7">
        <v>14</v>
      </c>
      <c r="F167" s="15">
        <f>AVERAGE(I167,L167)</f>
        <v>0</v>
      </c>
      <c r="G167" s="6">
        <v>0</v>
      </c>
      <c r="H167" s="6">
        <v>18252.4507935</v>
      </c>
      <c r="I167" s="15">
        <v>0</v>
      </c>
      <c r="J167" s="10"/>
      <c r="K167" s="10"/>
      <c r="L167" s="17"/>
      <c r="R167" s="1"/>
      <c r="S167" s="1"/>
      <c r="T167" s="1"/>
      <c r="U167" s="1"/>
      <c r="V167" s="1"/>
      <c r="W167" s="1"/>
    </row>
    <row r="168" spans="1:23">
      <c r="A168" s="9">
        <v>21</v>
      </c>
      <c r="B168" s="9">
        <v>8</v>
      </c>
      <c r="C168" s="7" t="s">
        <v>34</v>
      </c>
      <c r="D168" s="7" t="s">
        <v>0</v>
      </c>
      <c r="E168" s="7">
        <v>18</v>
      </c>
      <c r="F168" s="15">
        <f>AVERAGE(I168,L168)</f>
        <v>0</v>
      </c>
      <c r="G168" s="6">
        <v>0</v>
      </c>
      <c r="H168" s="6">
        <v>13462.8944443</v>
      </c>
      <c r="I168" s="15">
        <v>0</v>
      </c>
      <c r="J168" s="10"/>
      <c r="K168" s="10"/>
      <c r="L168" s="17"/>
      <c r="R168" s="1"/>
      <c r="S168" s="1"/>
      <c r="T168" s="1"/>
      <c r="U168" s="1"/>
      <c r="V168" s="1"/>
      <c r="W168" s="1"/>
    </row>
    <row r="169" spans="1:23">
      <c r="A169" s="9">
        <v>22</v>
      </c>
      <c r="B169" s="9">
        <v>14</v>
      </c>
      <c r="C169" s="7" t="s">
        <v>17</v>
      </c>
      <c r="D169" s="7" t="s">
        <v>37</v>
      </c>
      <c r="E169" s="7">
        <v>4</v>
      </c>
      <c r="F169" s="15">
        <f>AVERAGE(I169,L169)</f>
        <v>0.11929767924729674</v>
      </c>
      <c r="G169" s="6">
        <v>2299.2669999999998</v>
      </c>
      <c r="H169" s="6">
        <v>19273.359</v>
      </c>
      <c r="I169" s="15">
        <v>0.11929767924729674</v>
      </c>
      <c r="J169" s="10"/>
      <c r="K169" s="10"/>
      <c r="L169" s="17"/>
      <c r="R169" s="1"/>
      <c r="S169" s="1"/>
      <c r="T169" s="1"/>
      <c r="U169" s="1"/>
      <c r="V169" s="1"/>
      <c r="W169" s="1"/>
    </row>
    <row r="170" spans="1:23">
      <c r="A170" s="9">
        <v>23</v>
      </c>
      <c r="B170" s="9">
        <v>5</v>
      </c>
      <c r="C170" s="7" t="s">
        <v>20</v>
      </c>
      <c r="D170" s="7" t="s">
        <v>37</v>
      </c>
      <c r="E170" s="7">
        <v>16</v>
      </c>
      <c r="F170" s="15">
        <f>AVERAGE(I170,L170)</f>
        <v>0.1535389055236269</v>
      </c>
      <c r="G170" s="6">
        <v>3301.7820000000002</v>
      </c>
      <c r="H170" s="6">
        <v>21504.53</v>
      </c>
      <c r="I170" s="15">
        <f>G170/H170</f>
        <v>0.1535389055236269</v>
      </c>
      <c r="J170" s="10"/>
      <c r="K170" s="10"/>
      <c r="L170" s="17"/>
      <c r="R170" s="1"/>
      <c r="S170" s="1"/>
      <c r="T170" s="1"/>
      <c r="U170" s="1"/>
      <c r="V170" s="1"/>
      <c r="W170" s="1"/>
    </row>
    <row r="171" spans="1:23">
      <c r="A171" s="9">
        <v>23</v>
      </c>
      <c r="B171" s="9">
        <v>6</v>
      </c>
      <c r="C171" s="7" t="s">
        <v>20</v>
      </c>
      <c r="D171" s="7" t="s">
        <v>37</v>
      </c>
      <c r="E171" s="7">
        <v>17</v>
      </c>
      <c r="F171" s="15">
        <f>AVERAGE(I171,L171)</f>
        <v>0.13980622504443893</v>
      </c>
      <c r="G171" s="6">
        <v>3583.8020000000001</v>
      </c>
      <c r="H171" s="6">
        <v>25634.065999999999</v>
      </c>
      <c r="I171" s="15">
        <f>G171/H171</f>
        <v>0.13980622504443893</v>
      </c>
      <c r="J171" s="10"/>
      <c r="K171" s="10"/>
      <c r="L171" s="17"/>
      <c r="R171" s="1"/>
      <c r="S171" s="1"/>
      <c r="T171" s="1"/>
      <c r="U171" s="1"/>
      <c r="V171" s="1"/>
      <c r="W171" s="1"/>
    </row>
    <row r="172" spans="1:23">
      <c r="A172" s="9">
        <v>23</v>
      </c>
      <c r="B172" s="9">
        <v>7</v>
      </c>
      <c r="C172" s="7" t="s">
        <v>20</v>
      </c>
      <c r="D172" s="7" t="s">
        <v>37</v>
      </c>
      <c r="E172" s="7">
        <v>18</v>
      </c>
      <c r="F172" s="15">
        <f>AVERAGE(I172,L172)</f>
        <v>0.12862344904586598</v>
      </c>
      <c r="G172" s="6">
        <v>2745.489</v>
      </c>
      <c r="H172" s="6">
        <v>21345.167000000001</v>
      </c>
      <c r="I172" s="15">
        <f>G172/H172</f>
        <v>0.12862344904586598</v>
      </c>
      <c r="J172" s="10"/>
      <c r="K172" s="10"/>
      <c r="L172" s="17"/>
      <c r="R172" s="1"/>
      <c r="S172" s="1"/>
      <c r="T172" s="1"/>
      <c r="U172" s="1"/>
      <c r="V172" s="1"/>
      <c r="W172" s="1"/>
    </row>
    <row r="173" spans="1:23">
      <c r="A173" s="9">
        <v>23</v>
      </c>
      <c r="B173" s="9">
        <v>8</v>
      </c>
      <c r="C173" s="7" t="s">
        <v>21</v>
      </c>
      <c r="D173" s="7" t="s">
        <v>37</v>
      </c>
      <c r="E173" s="7">
        <v>3</v>
      </c>
      <c r="F173" s="15">
        <f>AVERAGE(I173,L173)</f>
        <v>0.13463346028253742</v>
      </c>
      <c r="G173" s="6">
        <v>1991.7110000000002</v>
      </c>
      <c r="H173" s="6">
        <v>14793.581</v>
      </c>
      <c r="I173" s="15">
        <f>G173/H173</f>
        <v>0.13463346028253742</v>
      </c>
      <c r="J173" s="10"/>
      <c r="K173" s="10"/>
      <c r="L173" s="17"/>
      <c r="R173" s="1"/>
      <c r="S173" s="1"/>
      <c r="T173" s="1"/>
      <c r="U173" s="1"/>
      <c r="V173" s="1"/>
      <c r="W173" s="1"/>
    </row>
    <row r="174" spans="1:23">
      <c r="A174" s="9">
        <v>23</v>
      </c>
      <c r="B174" s="9">
        <v>9</v>
      </c>
      <c r="C174" s="7" t="s">
        <v>21</v>
      </c>
      <c r="D174" s="7" t="s">
        <v>37</v>
      </c>
      <c r="E174" s="7">
        <v>12</v>
      </c>
      <c r="F174" s="15">
        <f>AVERAGE(I174,L174)</f>
        <v>0.13980622504443893</v>
      </c>
      <c r="G174" s="6">
        <v>2683.489</v>
      </c>
      <c r="H174" s="6">
        <v>19130.409</v>
      </c>
      <c r="I174" s="15">
        <f>G171/H171</f>
        <v>0.13980622504443893</v>
      </c>
      <c r="J174" s="10"/>
      <c r="K174" s="10"/>
      <c r="L174" s="17"/>
      <c r="R174" s="1"/>
      <c r="S174" s="1"/>
      <c r="T174" s="1"/>
      <c r="U174" s="1"/>
      <c r="V174" s="1"/>
      <c r="W174" s="1"/>
    </row>
    <row r="175" spans="1:23">
      <c r="A175" s="9">
        <v>23</v>
      </c>
      <c r="B175" s="9">
        <v>10</v>
      </c>
      <c r="C175" s="7" t="s">
        <v>21</v>
      </c>
      <c r="D175" s="7" t="s">
        <v>37</v>
      </c>
      <c r="E175" s="7">
        <v>17</v>
      </c>
      <c r="F175" s="15">
        <f>AVERAGE(I175,L175)</f>
        <v>0.10055645937767306</v>
      </c>
      <c r="G175" s="6">
        <v>2081.2460000000001</v>
      </c>
      <c r="H175" s="6">
        <v>20697.288</v>
      </c>
      <c r="I175" s="15">
        <f t="shared" ref="I175:I180" si="7">G175/H175</f>
        <v>0.10055645937767306</v>
      </c>
      <c r="J175" s="10"/>
      <c r="K175" s="10"/>
      <c r="L175" s="17"/>
      <c r="R175" s="1"/>
      <c r="S175" s="1"/>
      <c r="T175" s="1"/>
      <c r="U175" s="1"/>
      <c r="V175" s="1"/>
      <c r="W175" s="1"/>
    </row>
    <row r="176" spans="1:23">
      <c r="A176" s="9">
        <v>23</v>
      </c>
      <c r="B176" s="9">
        <v>11</v>
      </c>
      <c r="C176" s="7" t="s">
        <v>21</v>
      </c>
      <c r="D176" s="7" t="s">
        <v>37</v>
      </c>
      <c r="E176" s="7">
        <v>18</v>
      </c>
      <c r="F176" s="15">
        <f>AVERAGE(I176,L176)</f>
        <v>7.1379153009320656E-2</v>
      </c>
      <c r="G176" s="6">
        <v>1394.346</v>
      </c>
      <c r="H176" s="6">
        <v>19534.359</v>
      </c>
      <c r="I176" s="15">
        <f t="shared" si="7"/>
        <v>7.1379153009320656E-2</v>
      </c>
      <c r="J176" s="10"/>
      <c r="K176" s="10"/>
      <c r="L176" s="17"/>
      <c r="R176" s="1"/>
      <c r="S176" s="1"/>
      <c r="T176" s="1"/>
      <c r="U176" s="1"/>
      <c r="V176" s="1"/>
      <c r="W176" s="1"/>
    </row>
    <row r="177" spans="1:23">
      <c r="A177" s="9">
        <v>23</v>
      </c>
      <c r="B177" s="9">
        <v>12</v>
      </c>
      <c r="C177" s="7" t="s">
        <v>29</v>
      </c>
      <c r="D177" s="7" t="s">
        <v>0</v>
      </c>
      <c r="E177" s="7">
        <v>2</v>
      </c>
      <c r="F177" s="15">
        <f>AVERAGE(I177,L177)</f>
        <v>0</v>
      </c>
      <c r="G177" s="6">
        <v>0</v>
      </c>
      <c r="H177" s="6">
        <v>14767.116</v>
      </c>
      <c r="I177" s="15">
        <f t="shared" si="7"/>
        <v>0</v>
      </c>
      <c r="J177" s="10"/>
      <c r="K177" s="10"/>
      <c r="L177" s="17"/>
      <c r="R177" s="1"/>
      <c r="S177" s="1"/>
      <c r="T177" s="1"/>
      <c r="U177" s="1"/>
      <c r="V177" s="1"/>
      <c r="W177" s="1"/>
    </row>
    <row r="178" spans="1:23">
      <c r="A178" s="9">
        <v>23</v>
      </c>
      <c r="B178" s="9">
        <v>13</v>
      </c>
      <c r="C178" s="7" t="s">
        <v>19</v>
      </c>
      <c r="D178" s="7" t="s">
        <v>37</v>
      </c>
      <c r="E178" s="7">
        <v>1</v>
      </c>
      <c r="F178" s="15">
        <f>AVERAGE(I178,L178)</f>
        <v>0.10378593510806783</v>
      </c>
      <c r="G178" s="6">
        <v>1843.3969999999999</v>
      </c>
      <c r="H178" s="6">
        <v>17761.53</v>
      </c>
      <c r="I178" s="15">
        <f t="shared" si="7"/>
        <v>0.10378593510806783</v>
      </c>
      <c r="J178" s="10"/>
      <c r="K178" s="10"/>
      <c r="L178" s="17"/>
      <c r="R178" s="1"/>
      <c r="S178" s="1"/>
      <c r="T178" s="1"/>
      <c r="U178" s="1"/>
      <c r="V178" s="1"/>
      <c r="W178" s="1"/>
    </row>
    <row r="179" spans="1:23">
      <c r="A179" s="9">
        <v>23</v>
      </c>
      <c r="B179" s="9">
        <v>14</v>
      </c>
      <c r="C179" s="7" t="s">
        <v>19</v>
      </c>
      <c r="D179" s="7" t="s">
        <v>37</v>
      </c>
      <c r="E179" s="7">
        <v>17</v>
      </c>
      <c r="F179" s="15">
        <f>AVERAGE(I179,L179)</f>
        <v>0.10404025243136969</v>
      </c>
      <c r="G179" s="6">
        <v>2600.7820000000002</v>
      </c>
      <c r="H179" s="6">
        <v>24997.844000000001</v>
      </c>
      <c r="I179" s="15">
        <f t="shared" si="7"/>
        <v>0.10404025243136969</v>
      </c>
      <c r="J179" s="10"/>
      <c r="K179" s="10"/>
      <c r="L179" s="17"/>
      <c r="R179" s="1"/>
      <c r="S179" s="1"/>
      <c r="T179" s="1"/>
      <c r="U179" s="1"/>
      <c r="V179" s="1"/>
      <c r="W179" s="1"/>
    </row>
    <row r="180" spans="1:23">
      <c r="A180" s="9">
        <v>23</v>
      </c>
      <c r="B180" s="9">
        <v>15</v>
      </c>
      <c r="C180" s="7" t="s">
        <v>26</v>
      </c>
      <c r="D180" s="7" t="s">
        <v>37</v>
      </c>
      <c r="E180" s="7">
        <v>4</v>
      </c>
      <c r="F180" s="15">
        <f>AVERAGE(I180,L180)</f>
        <v>0.20358505631051679</v>
      </c>
      <c r="G180" s="6">
        <v>4660.9740000000002</v>
      </c>
      <c r="H180" s="6">
        <v>22894.48</v>
      </c>
      <c r="I180" s="15">
        <f t="shared" si="7"/>
        <v>0.20358505631051679</v>
      </c>
      <c r="J180" s="10"/>
      <c r="K180" s="10"/>
      <c r="L180" s="17"/>
      <c r="R180" s="1"/>
      <c r="S180" s="1"/>
      <c r="T180" s="1"/>
      <c r="U180" s="1"/>
      <c r="V180" s="1"/>
      <c r="W180" s="1"/>
    </row>
  </sheetData>
  <sortState ref="A2:M181">
    <sortCondition ref="A2:A181"/>
    <sortCondition ref="B2:B18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Raw Myomesin3 western blot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2021-09-23T10:19:57Z</dcterms:created>
  <dcterms:modified xsi:type="dcterms:W3CDTF">2021-10-01T16:14:43Z</dcterms:modified>
</cp:coreProperties>
</file>