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ominiqueriddell/Documents/Post Doc 8.2021/Dog colony papers/CCL2 paper/DMM drafts/Raw data/"/>
    </mc:Choice>
  </mc:AlternateContent>
  <xr:revisionPtr revIDLastSave="0" documentId="13_ncr:1_{84F49B53-F814-E748-99F8-EF2FF52739C7}" xr6:coauthVersionLast="36" xr6:coauthVersionMax="36" xr10:uidLastSave="{00000000-0000-0000-0000-000000000000}"/>
  <bookViews>
    <workbookView xWindow="560" yWindow="460" windowWidth="25040" windowHeight="14080" xr2:uid="{EEB947A6-CA9A-274B-8588-3AD716FE91CE}"/>
  </bookViews>
  <sheets>
    <sheet name="Luminex" sheetId="1" r:id="rId1"/>
    <sheet name="mRNA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" i="1" l="1"/>
  <c r="R3" i="1"/>
  <c r="S3" i="1"/>
  <c r="T3" i="1"/>
  <c r="U3" i="1"/>
  <c r="V3" i="1"/>
  <c r="W3" i="1"/>
  <c r="X3" i="1"/>
  <c r="Y3" i="1"/>
  <c r="Z3" i="1"/>
  <c r="AA3" i="1"/>
  <c r="AB3" i="1"/>
  <c r="AC3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R2" i="1"/>
  <c r="S2" i="1"/>
  <c r="T2" i="1"/>
  <c r="U2" i="1"/>
  <c r="V2" i="1"/>
  <c r="W2" i="1"/>
  <c r="X2" i="1"/>
  <c r="Y2" i="1"/>
  <c r="Z2" i="1"/>
  <c r="AA2" i="1"/>
  <c r="AB2" i="1"/>
  <c r="AC2" i="1"/>
  <c r="Q2" i="1"/>
</calcChain>
</file>

<file path=xl/sharedStrings.xml><?xml version="1.0" encoding="utf-8"?>
<sst xmlns="http://schemas.openxmlformats.org/spreadsheetml/2006/main" count="248" uniqueCount="63">
  <si>
    <t>DE50-E4</t>
  </si>
  <si>
    <t>DE50-G4</t>
  </si>
  <si>
    <t>DE50-H6</t>
  </si>
  <si>
    <t>DE50-I1</t>
  </si>
  <si>
    <t>DE50-I2</t>
  </si>
  <si>
    <t>DE50-K2</t>
  </si>
  <si>
    <t>DE50-K3</t>
  </si>
  <si>
    <t>DE50-L1</t>
  </si>
  <si>
    <t>DE50-L2</t>
  </si>
  <si>
    <t>DE50-M1</t>
  </si>
  <si>
    <t>DE50-P1</t>
  </si>
  <si>
    <t>DE50-R4</t>
  </si>
  <si>
    <t>DE50-T4</t>
  </si>
  <si>
    <t>DE50-T6</t>
  </si>
  <si>
    <t>Genotype</t>
  </si>
  <si>
    <t>ID</t>
  </si>
  <si>
    <t>Age (months)</t>
  </si>
  <si>
    <t>IL-2 (pg/ml)</t>
  </si>
  <si>
    <t>IL-6 (pg/ml)</t>
  </si>
  <si>
    <t>IL-7 (pg/ml)</t>
  </si>
  <si>
    <t>IL-8 (pg/ml)</t>
  </si>
  <si>
    <t>IL-10 (pg/ml)</t>
  </si>
  <si>
    <t>IL-15 (pg/ml)</t>
  </si>
  <si>
    <t>IL-18 (pg/ml)</t>
  </si>
  <si>
    <t>CCL2 (pg/ml)</t>
  </si>
  <si>
    <t>GM-CSF (pg/ml)</t>
  </si>
  <si>
    <r>
      <t>IFN</t>
    </r>
    <r>
      <rPr>
        <b/>
        <sz val="12"/>
        <color rgb="FF000000"/>
        <rFont val="Symbol"/>
        <charset val="2"/>
      </rPr>
      <t>g</t>
    </r>
    <r>
      <rPr>
        <b/>
        <sz val="12"/>
        <color rgb="FF000000"/>
        <rFont val="Calibri"/>
        <family val="2"/>
        <scheme val="minor"/>
      </rPr>
      <t xml:space="preserve"> (pg/ml)</t>
    </r>
  </si>
  <si>
    <t>IP-10 (pg/ml)</t>
  </si>
  <si>
    <t>KC-like (pg/ml)</t>
  </si>
  <si>
    <t>TNFα (pg/ml)</t>
  </si>
  <si>
    <t>Late</t>
  </si>
  <si>
    <t>Early</t>
  </si>
  <si>
    <t>Dog ID</t>
  </si>
  <si>
    <t>Normalised relative quantity CCL2 mRNA</t>
  </si>
  <si>
    <t>Normalised relative quantity CCR2 mRNA</t>
  </si>
  <si>
    <t>Type III Tests of Fixed Effectsa</t>
  </si>
  <si>
    <t>Source</t>
  </si>
  <si>
    <t>Numerator df</t>
  </si>
  <si>
    <t>Denominator df</t>
  </si>
  <si>
    <t>F</t>
  </si>
  <si>
    <t>Sig.</t>
  </si>
  <si>
    <t>Intercept</t>
  </si>
  <si>
    <t>&lt;.001</t>
  </si>
  <si>
    <t>Age</t>
  </si>
  <si>
    <t>Genotype * Age</t>
  </si>
  <si>
    <t>a Dependent Variable: CCL2mrna.</t>
  </si>
  <si>
    <t>Euthanasia date</t>
  </si>
  <si>
    <t>Euthanasia date * Age</t>
  </si>
  <si>
    <t>a Dependent Variable: CCR2mrna.</t>
  </si>
  <si>
    <t>IL-2 (log(pg/ml))</t>
  </si>
  <si>
    <t>IL-6 (log(pg/ml))</t>
  </si>
  <si>
    <t>IL-7 (log(pg/ml))</t>
  </si>
  <si>
    <t>IL-8 (log(pg/ml))</t>
  </si>
  <si>
    <t>IL-10 (log(pg/ml))</t>
  </si>
  <si>
    <t>IL-15 (log(pg/ml))</t>
  </si>
  <si>
    <t>IL-18 (log(pg/ml))</t>
  </si>
  <si>
    <t>CCL2 (log(pg/ml))</t>
  </si>
  <si>
    <t>GM-CSF (log(pg/ml))</t>
  </si>
  <si>
    <t>IFNg (log(pg/ml))</t>
  </si>
  <si>
    <t>IP-10 (log(pg/ml))</t>
  </si>
  <si>
    <t>KC-like (log(pg/ml))</t>
  </si>
  <si>
    <t>TNFα (log(pg/ml))</t>
  </si>
  <si>
    <t>Effect of Early vs Late (P value)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</si>
</sst>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000000"/>
      <name val="Symbol"/>
      <charset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164" fontId="0" fillId="0" borderId="0" xfId="0" applyNumberFormat="1"/>
    <xf numFmtId="164" fontId="0" fillId="0" borderId="0" xfId="0" applyNumberFormat="1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1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5F331-6D21-6744-B5B9-12231E059CB4}">
  <dimension ref="A1:AE52"/>
  <sheetViews>
    <sheetView tabSelected="1" zoomScale="67" workbookViewId="0">
      <selection activeCell="E57" sqref="E57"/>
    </sheetView>
  </sheetViews>
  <sheetFormatPr baseColWidth="10" defaultRowHeight="16" x14ac:dyDescent="0.2"/>
  <cols>
    <col min="3" max="3" width="16.5" customWidth="1"/>
    <col min="15" max="15" width="13.83203125" bestFit="1" customWidth="1"/>
    <col min="17" max="20" width="14.83203125" bestFit="1" customWidth="1"/>
    <col min="21" max="23" width="15.83203125" bestFit="1" customWidth="1"/>
    <col min="24" max="24" width="15.6640625" bestFit="1" customWidth="1"/>
    <col min="25" max="25" width="18.6640625" bestFit="1" customWidth="1"/>
    <col min="26" max="26" width="15.6640625" bestFit="1" customWidth="1"/>
    <col min="27" max="27" width="16" bestFit="1" customWidth="1"/>
    <col min="28" max="28" width="17.83203125" bestFit="1" customWidth="1"/>
    <col min="29" max="29" width="16" bestFit="1" customWidth="1"/>
  </cols>
  <sheetData>
    <row r="1" spans="1:31" x14ac:dyDescent="0.2">
      <c r="A1" s="3" t="s">
        <v>15</v>
      </c>
      <c r="B1" s="3" t="s">
        <v>14</v>
      </c>
      <c r="C1" s="4" t="s">
        <v>16</v>
      </c>
      <c r="D1" s="4" t="s">
        <v>17</v>
      </c>
      <c r="E1" s="4" t="s">
        <v>18</v>
      </c>
      <c r="F1" s="4" t="s">
        <v>19</v>
      </c>
      <c r="G1" s="4" t="s">
        <v>20</v>
      </c>
      <c r="H1" s="4" t="s">
        <v>21</v>
      </c>
      <c r="I1" s="4" t="s">
        <v>22</v>
      </c>
      <c r="J1" s="4" t="s">
        <v>23</v>
      </c>
      <c r="K1" s="4" t="s">
        <v>24</v>
      </c>
      <c r="L1" s="4" t="s">
        <v>25</v>
      </c>
      <c r="M1" s="4" t="s">
        <v>26</v>
      </c>
      <c r="N1" s="4" t="s">
        <v>27</v>
      </c>
      <c r="O1" s="4" t="s">
        <v>28</v>
      </c>
      <c r="P1" s="4" t="s">
        <v>29</v>
      </c>
      <c r="Q1" s="4" t="s">
        <v>49</v>
      </c>
      <c r="R1" s="4" t="s">
        <v>50</v>
      </c>
      <c r="S1" s="4" t="s">
        <v>51</v>
      </c>
      <c r="T1" s="4" t="s">
        <v>52</v>
      </c>
      <c r="U1" s="4" t="s">
        <v>53</v>
      </c>
      <c r="V1" s="4" t="s">
        <v>54</v>
      </c>
      <c r="W1" s="4" t="s">
        <v>55</v>
      </c>
      <c r="X1" s="4" t="s">
        <v>56</v>
      </c>
      <c r="Y1" s="4" t="s">
        <v>57</v>
      </c>
      <c r="Z1" s="4" t="s">
        <v>58</v>
      </c>
      <c r="AA1" s="4" t="s">
        <v>59</v>
      </c>
      <c r="AB1" s="4" t="s">
        <v>60</v>
      </c>
      <c r="AC1" s="4" t="s">
        <v>61</v>
      </c>
      <c r="AE1" s="4"/>
    </row>
    <row r="2" spans="1:31" x14ac:dyDescent="0.2">
      <c r="A2" s="1" t="s">
        <v>0</v>
      </c>
      <c r="B2" s="1" t="s">
        <v>30</v>
      </c>
      <c r="C2" s="2">
        <v>6</v>
      </c>
      <c r="D2" s="2">
        <v>512.62</v>
      </c>
      <c r="E2" s="2">
        <v>200.84</v>
      </c>
      <c r="F2" s="2">
        <v>576.19000000000005</v>
      </c>
      <c r="G2" s="2">
        <v>2559.9299999999998</v>
      </c>
      <c r="H2" s="2">
        <v>68.06</v>
      </c>
      <c r="I2" s="2">
        <v>3201.84</v>
      </c>
      <c r="J2" s="2">
        <v>632.23</v>
      </c>
      <c r="K2" s="2">
        <v>1860.41</v>
      </c>
      <c r="L2" s="2">
        <v>1057.97</v>
      </c>
      <c r="M2" s="2">
        <v>70.28</v>
      </c>
      <c r="N2" s="2">
        <v>3.65</v>
      </c>
      <c r="O2" s="2">
        <v>2153.0500000000002</v>
      </c>
      <c r="P2" s="2">
        <v>88.99</v>
      </c>
      <c r="Q2">
        <f>LOG10(D2)</f>
        <v>2.7097955462887144</v>
      </c>
      <c r="R2">
        <f t="shared" ref="R2:AC2" si="0">LOG10(E2)</f>
        <v>2.3028502127023094</v>
      </c>
      <c r="S2">
        <f t="shared" si="0"/>
        <v>2.7605657166613233</v>
      </c>
      <c r="T2">
        <f t="shared" si="0"/>
        <v>3.4082280899097501</v>
      </c>
      <c r="U2">
        <f t="shared" si="0"/>
        <v>1.8328919447597907</v>
      </c>
      <c r="V2">
        <f t="shared" si="0"/>
        <v>3.5053996258802029</v>
      </c>
      <c r="W2">
        <f t="shared" si="0"/>
        <v>2.8008750997372465</v>
      </c>
      <c r="X2">
        <f t="shared" si="0"/>
        <v>3.2696086652477496</v>
      </c>
      <c r="Y2">
        <f t="shared" si="0"/>
        <v>3.0244733529362375</v>
      </c>
      <c r="Z2">
        <f t="shared" si="0"/>
        <v>1.8468317528232574</v>
      </c>
      <c r="AA2">
        <f t="shared" si="0"/>
        <v>0.56229286445647475</v>
      </c>
      <c r="AB2">
        <f t="shared" si="0"/>
        <v>3.3330541155048405</v>
      </c>
      <c r="AC2">
        <f t="shared" si="0"/>
        <v>1.9493412067704974</v>
      </c>
      <c r="AE2" s="4"/>
    </row>
    <row r="3" spans="1:31" x14ac:dyDescent="0.2">
      <c r="A3" s="1" t="s">
        <v>0</v>
      </c>
      <c r="B3" s="1" t="s">
        <v>30</v>
      </c>
      <c r="C3" s="2">
        <v>9</v>
      </c>
      <c r="D3" s="2">
        <v>746.2</v>
      </c>
      <c r="E3" s="2">
        <v>380.71</v>
      </c>
      <c r="F3" s="2">
        <v>768.38</v>
      </c>
      <c r="G3" s="2">
        <v>3087.32</v>
      </c>
      <c r="H3" s="2">
        <v>40.56</v>
      </c>
      <c r="I3" s="2">
        <v>4413.8900000000003</v>
      </c>
      <c r="J3" s="2">
        <v>991.96</v>
      </c>
      <c r="K3" s="2">
        <v>747.76</v>
      </c>
      <c r="L3" s="2">
        <v>1229.49</v>
      </c>
      <c r="M3" s="2">
        <v>52.8</v>
      </c>
      <c r="N3" s="2">
        <v>4.8499999999999996</v>
      </c>
      <c r="O3" s="2">
        <v>979.66</v>
      </c>
      <c r="P3" s="2">
        <v>120.71</v>
      </c>
      <c r="Q3">
        <f t="shared" ref="Q3:Q51" si="1">LOG10(D3)</f>
        <v>2.8728552447048101</v>
      </c>
      <c r="R3">
        <f t="shared" ref="R3:R51" si="2">LOG10(E3)</f>
        <v>2.5805942844523528</v>
      </c>
      <c r="S3">
        <f t="shared" ref="S3:S51" si="3">LOG10(F3)</f>
        <v>2.8855760521778411</v>
      </c>
      <c r="T3">
        <f t="shared" ref="T3:T51" si="4">LOG10(G3)</f>
        <v>3.4895816463371769</v>
      </c>
      <c r="U3">
        <f t="shared" ref="U3:U51" si="5">LOG10(H3)</f>
        <v>1.6080979463252796</v>
      </c>
      <c r="V3">
        <f t="shared" ref="V3:V51" si="6">LOG10(I3)</f>
        <v>3.6448215057653099</v>
      </c>
      <c r="W3">
        <f t="shared" ref="W3:W51" si="7">LOG10(J3)</f>
        <v>2.9964941599268369</v>
      </c>
      <c r="X3">
        <f t="shared" ref="X3:X51" si="8">LOG10(K3)</f>
        <v>2.8737622296816632</v>
      </c>
      <c r="Y3">
        <f t="shared" ref="Y3:Y51" si="9">LOG10(L3)</f>
        <v>3.0897250007750365</v>
      </c>
      <c r="Z3">
        <f t="shared" ref="Z3:Z51" si="10">LOG10(M3)</f>
        <v>1.7226339225338123</v>
      </c>
      <c r="AA3">
        <f t="shared" ref="AA3:AA51" si="11">LOG10(N3)</f>
        <v>0.68574173860226362</v>
      </c>
      <c r="AB3">
        <f t="shared" ref="AB3:AB51" si="12">LOG10(O3)</f>
        <v>2.9910753759534292</v>
      </c>
      <c r="AC3">
        <f t="shared" ref="AC3:AC51" si="13">LOG10(P3)</f>
        <v>2.0817432499227211</v>
      </c>
      <c r="AE3" s="4"/>
    </row>
    <row r="4" spans="1:31" x14ac:dyDescent="0.2">
      <c r="A4" s="1" t="s">
        <v>0</v>
      </c>
      <c r="B4" s="1" t="s">
        <v>30</v>
      </c>
      <c r="C4" s="2">
        <v>12</v>
      </c>
      <c r="D4" s="2">
        <v>56.49</v>
      </c>
      <c r="E4" s="2">
        <v>33.79</v>
      </c>
      <c r="F4" s="2">
        <v>107.03</v>
      </c>
      <c r="G4" s="2">
        <v>2311.89</v>
      </c>
      <c r="H4" s="2">
        <v>36.630000000000003</v>
      </c>
      <c r="I4" s="2">
        <v>535.84</v>
      </c>
      <c r="J4" s="2">
        <v>96.28</v>
      </c>
      <c r="K4" s="2">
        <v>805.78</v>
      </c>
      <c r="L4" s="2">
        <v>141.94</v>
      </c>
      <c r="M4" s="2">
        <v>67.55</v>
      </c>
      <c r="N4" s="2">
        <v>9.2100000000000009</v>
      </c>
      <c r="O4" s="2">
        <v>254.65</v>
      </c>
      <c r="P4" s="2">
        <v>0.24</v>
      </c>
      <c r="Q4">
        <f t="shared" si="1"/>
        <v>1.7519715747363274</v>
      </c>
      <c r="R4">
        <f t="shared" si="2"/>
        <v>1.5287881917748962</v>
      </c>
      <c r="S4">
        <f t="shared" si="3"/>
        <v>2.0295055254265768</v>
      </c>
      <c r="T4">
        <f t="shared" si="4"/>
        <v>3.3639671664571855</v>
      </c>
      <c r="U4">
        <f t="shared" si="5"/>
        <v>1.5638369186645449</v>
      </c>
      <c r="V4">
        <f t="shared" si="6"/>
        <v>2.7290351301957916</v>
      </c>
      <c r="W4">
        <f t="shared" si="7"/>
        <v>1.9835360816029923</v>
      </c>
      <c r="X4">
        <f t="shared" si="8"/>
        <v>2.9062164837058315</v>
      </c>
      <c r="Y4">
        <f t="shared" si="9"/>
        <v>2.152104800892868</v>
      </c>
      <c r="Z4">
        <f t="shared" si="10"/>
        <v>1.8296253533580493</v>
      </c>
      <c r="AA4">
        <f t="shared" si="11"/>
        <v>0.96425963019684902</v>
      </c>
      <c r="AB4">
        <f t="shared" si="12"/>
        <v>2.405943680512197</v>
      </c>
      <c r="AC4">
        <f t="shared" si="13"/>
        <v>-0.61978875828839397</v>
      </c>
      <c r="AE4" s="4"/>
    </row>
    <row r="5" spans="1:31" x14ac:dyDescent="0.2">
      <c r="A5" s="1" t="s">
        <v>0</v>
      </c>
      <c r="B5" s="1" t="s">
        <v>30</v>
      </c>
      <c r="C5" s="2">
        <v>18</v>
      </c>
      <c r="D5" s="2">
        <v>7.37</v>
      </c>
      <c r="E5" s="2">
        <v>12.38</v>
      </c>
      <c r="F5" s="2">
        <v>36.630000000000003</v>
      </c>
      <c r="G5" s="2">
        <v>1616.88</v>
      </c>
      <c r="H5" s="2">
        <v>16.059999999999999</v>
      </c>
      <c r="I5" s="2">
        <v>205.07</v>
      </c>
      <c r="J5" s="2">
        <v>27.89</v>
      </c>
      <c r="K5" s="2">
        <v>649.86</v>
      </c>
      <c r="L5" s="2">
        <v>31.79</v>
      </c>
      <c r="M5" s="2">
        <v>38.119999999999997</v>
      </c>
      <c r="N5" s="2">
        <v>5.81</v>
      </c>
      <c r="O5" s="2">
        <v>255.69</v>
      </c>
      <c r="P5" s="2">
        <v>0.24</v>
      </c>
      <c r="Q5">
        <f t="shared" si="1"/>
        <v>0.86746748785905148</v>
      </c>
      <c r="R5">
        <f t="shared" si="2"/>
        <v>1.0927206446840991</v>
      </c>
      <c r="S5">
        <f t="shared" si="3"/>
        <v>1.5638369186645449</v>
      </c>
      <c r="T5">
        <f t="shared" si="4"/>
        <v>3.2086777890642844</v>
      </c>
      <c r="U5">
        <f t="shared" si="5"/>
        <v>1.2057455409426621</v>
      </c>
      <c r="V5">
        <f t="shared" si="6"/>
        <v>2.3119021314194899</v>
      </c>
      <c r="W5">
        <f t="shared" si="7"/>
        <v>1.4454485142660498</v>
      </c>
      <c r="X5">
        <f t="shared" si="8"/>
        <v>2.8128198062178842</v>
      </c>
      <c r="Y5">
        <f t="shared" si="9"/>
        <v>1.5022905279147729</v>
      </c>
      <c r="Z5">
        <f t="shared" si="10"/>
        <v>1.5811528919662887</v>
      </c>
      <c r="AA5">
        <f t="shared" si="11"/>
        <v>0.76417613239033066</v>
      </c>
      <c r="AB5">
        <f t="shared" si="12"/>
        <v>2.4077137431622608</v>
      </c>
      <c r="AC5">
        <f t="shared" si="13"/>
        <v>-0.61978875828839397</v>
      </c>
      <c r="AE5" s="4"/>
    </row>
    <row r="6" spans="1:31" x14ac:dyDescent="0.2">
      <c r="A6" s="1" t="s">
        <v>1</v>
      </c>
      <c r="B6" s="1" t="s">
        <v>30</v>
      </c>
      <c r="C6" s="2">
        <v>3</v>
      </c>
      <c r="D6" s="2">
        <v>184.21</v>
      </c>
      <c r="E6" s="2">
        <v>121.82</v>
      </c>
      <c r="F6" s="2">
        <v>235.13</v>
      </c>
      <c r="G6" s="2">
        <v>10610.32</v>
      </c>
      <c r="H6" s="2">
        <v>32.880000000000003</v>
      </c>
      <c r="I6" s="2">
        <v>982.99</v>
      </c>
      <c r="J6" s="2">
        <v>211.71</v>
      </c>
      <c r="K6" s="2">
        <v>1045.73</v>
      </c>
      <c r="L6" s="2">
        <v>366.2</v>
      </c>
      <c r="M6" s="2">
        <v>75.56</v>
      </c>
      <c r="N6" s="2">
        <v>4.91</v>
      </c>
      <c r="O6" s="2">
        <v>1242.06</v>
      </c>
      <c r="P6" s="2">
        <v>21.75</v>
      </c>
      <c r="Q6">
        <f t="shared" si="1"/>
        <v>2.2653132025542972</v>
      </c>
      <c r="R6">
        <f t="shared" si="2"/>
        <v>2.0857185951654023</v>
      </c>
      <c r="S6">
        <f t="shared" si="3"/>
        <v>2.3713080438559211</v>
      </c>
      <c r="T6">
        <f t="shared" si="4"/>
        <v>4.0257284821236317</v>
      </c>
      <c r="U6">
        <f t="shared" si="5"/>
        <v>1.5169318088680128</v>
      </c>
      <c r="V6">
        <f t="shared" si="6"/>
        <v>2.9925490997579653</v>
      </c>
      <c r="W6">
        <f t="shared" si="7"/>
        <v>2.3257413721537965</v>
      </c>
      <c r="X6">
        <f t="shared" si="8"/>
        <v>3.0194195672782973</v>
      </c>
      <c r="Y6">
        <f t="shared" si="9"/>
        <v>2.5637183399656776</v>
      </c>
      <c r="Z6">
        <f t="shared" si="10"/>
        <v>1.878291949249796</v>
      </c>
      <c r="AA6">
        <f t="shared" si="11"/>
        <v>0.69108149212296843</v>
      </c>
      <c r="AB6">
        <f t="shared" si="12"/>
        <v>3.0941425757435583</v>
      </c>
      <c r="AC6">
        <f t="shared" si="13"/>
        <v>1.3374592612906562</v>
      </c>
      <c r="AE6" s="4"/>
    </row>
    <row r="7" spans="1:31" x14ac:dyDescent="0.2">
      <c r="A7" s="1" t="s">
        <v>1</v>
      </c>
      <c r="B7" s="1" t="s">
        <v>30</v>
      </c>
      <c r="C7" s="2">
        <v>6</v>
      </c>
      <c r="D7" s="2">
        <v>46.79</v>
      </c>
      <c r="E7" s="2">
        <v>78.069999999999993</v>
      </c>
      <c r="F7" s="2">
        <v>127.47</v>
      </c>
      <c r="G7" s="2">
        <v>7536.93</v>
      </c>
      <c r="H7" s="2">
        <v>31.06</v>
      </c>
      <c r="I7" s="2">
        <v>475.8</v>
      </c>
      <c r="J7" s="2">
        <v>130.05000000000001</v>
      </c>
      <c r="K7" s="2">
        <v>1002.67</v>
      </c>
      <c r="L7" s="2">
        <v>286.01</v>
      </c>
      <c r="M7" s="2">
        <v>78.12</v>
      </c>
      <c r="N7" s="2">
        <v>8.43</v>
      </c>
      <c r="O7" s="2">
        <v>3135.3</v>
      </c>
      <c r="P7" s="2">
        <v>4.32</v>
      </c>
      <c r="Q7">
        <f t="shared" si="1"/>
        <v>1.6701530451921802</v>
      </c>
      <c r="R7">
        <f t="shared" si="2"/>
        <v>1.8924841793646876</v>
      </c>
      <c r="S7">
        <f t="shared" si="3"/>
        <v>2.105407985809177</v>
      </c>
      <c r="T7">
        <f t="shared" si="4"/>
        <v>3.8771944817365758</v>
      </c>
      <c r="U7">
        <f t="shared" si="5"/>
        <v>1.4922014513925397</v>
      </c>
      <c r="V7">
        <f t="shared" si="6"/>
        <v>2.6774244377012475</v>
      </c>
      <c r="W7">
        <f t="shared" si="7"/>
        <v>2.1141103565318917</v>
      </c>
      <c r="X7">
        <f t="shared" si="8"/>
        <v>3.0011580209956867</v>
      </c>
      <c r="Y7">
        <f t="shared" si="9"/>
        <v>2.4563812179853199</v>
      </c>
      <c r="Z7">
        <f t="shared" si="10"/>
        <v>1.8927622346158168</v>
      </c>
      <c r="AA7">
        <f t="shared" si="11"/>
        <v>0.9258275746247423</v>
      </c>
      <c r="AB7">
        <f t="shared" si="12"/>
        <v>3.4962791024589448</v>
      </c>
      <c r="AC7">
        <f t="shared" si="13"/>
        <v>0.63548374681491215</v>
      </c>
      <c r="AE7" s="4"/>
    </row>
    <row r="8" spans="1:31" x14ac:dyDescent="0.2">
      <c r="A8" s="1" t="s">
        <v>1</v>
      </c>
      <c r="B8" s="1" t="s">
        <v>30</v>
      </c>
      <c r="C8" s="2">
        <v>9</v>
      </c>
      <c r="D8" s="2">
        <v>121.71</v>
      </c>
      <c r="E8" s="2">
        <v>94.93</v>
      </c>
      <c r="F8" s="2">
        <v>208.69</v>
      </c>
      <c r="G8" s="2">
        <v>11382.15</v>
      </c>
      <c r="H8" s="2">
        <v>40.56</v>
      </c>
      <c r="I8" s="2">
        <v>757.6</v>
      </c>
      <c r="J8" s="2">
        <v>256.49</v>
      </c>
      <c r="K8" s="2">
        <v>1563.63</v>
      </c>
      <c r="L8" s="2">
        <v>375</v>
      </c>
      <c r="M8" s="2">
        <v>76.849999999999994</v>
      </c>
      <c r="N8" s="2">
        <v>31.38</v>
      </c>
      <c r="O8" s="2">
        <v>2157.1799999999998</v>
      </c>
      <c r="P8" s="2">
        <v>26.4</v>
      </c>
      <c r="Q8">
        <f t="shared" si="1"/>
        <v>2.0853262624239886</v>
      </c>
      <c r="R8">
        <f t="shared" si="2"/>
        <v>1.9774034808734346</v>
      </c>
      <c r="S8">
        <f t="shared" si="3"/>
        <v>2.3195016390564942</v>
      </c>
      <c r="T8">
        <f t="shared" si="4"/>
        <v>4.0562243046726776</v>
      </c>
      <c r="U8">
        <f t="shared" si="5"/>
        <v>1.6080979463252796</v>
      </c>
      <c r="V8">
        <f t="shared" si="6"/>
        <v>2.8794399659952172</v>
      </c>
      <c r="W8">
        <f t="shared" si="7"/>
        <v>2.4090704375590279</v>
      </c>
      <c r="X8">
        <f t="shared" si="8"/>
        <v>3.1941339942681846</v>
      </c>
      <c r="Y8">
        <f t="shared" si="9"/>
        <v>2.5740312677277188</v>
      </c>
      <c r="Z8">
        <f t="shared" si="10"/>
        <v>1.885643871835764</v>
      </c>
      <c r="AA8">
        <f t="shared" si="11"/>
        <v>1.4966529392509178</v>
      </c>
      <c r="AB8">
        <f t="shared" si="12"/>
        <v>3.3338863851327654</v>
      </c>
      <c r="AC8">
        <f t="shared" si="13"/>
        <v>1.4216039268698311</v>
      </c>
      <c r="AE8" s="4"/>
    </row>
    <row r="9" spans="1:31" x14ac:dyDescent="0.2">
      <c r="A9" s="1" t="s">
        <v>2</v>
      </c>
      <c r="B9" s="1" t="s">
        <v>30</v>
      </c>
      <c r="C9" s="2">
        <v>3</v>
      </c>
      <c r="D9" s="2">
        <v>41.78</v>
      </c>
      <c r="E9" s="2">
        <v>18.07</v>
      </c>
      <c r="F9" s="2">
        <v>65.88</v>
      </c>
      <c r="G9" s="2">
        <v>4386.3</v>
      </c>
      <c r="H9" s="2">
        <v>28.39</v>
      </c>
      <c r="I9" s="2">
        <v>168.01</v>
      </c>
      <c r="J9" s="2">
        <v>57.78</v>
      </c>
      <c r="K9" s="2">
        <v>625.1</v>
      </c>
      <c r="L9" s="2">
        <v>68.489999999999995</v>
      </c>
      <c r="M9" s="2">
        <v>106.96</v>
      </c>
      <c r="N9" s="2">
        <v>15.78</v>
      </c>
      <c r="O9" s="2">
        <v>5189.33</v>
      </c>
      <c r="P9" s="2">
        <v>0.24</v>
      </c>
      <c r="Q9">
        <f t="shared" si="1"/>
        <v>1.6209684356442897</v>
      </c>
      <c r="R9">
        <f t="shared" si="2"/>
        <v>1.2569581525609319</v>
      </c>
      <c r="S9">
        <f t="shared" si="3"/>
        <v>1.8187535904977168</v>
      </c>
      <c r="T9">
        <f t="shared" si="4"/>
        <v>3.6420983318305487</v>
      </c>
      <c r="U9">
        <f t="shared" si="5"/>
        <v>1.4531653925258572</v>
      </c>
      <c r="V9">
        <f t="shared" si="6"/>
        <v>2.2253351318185404</v>
      </c>
      <c r="W9">
        <f t="shared" si="7"/>
        <v>1.7617775375081781</v>
      </c>
      <c r="X9">
        <f t="shared" si="8"/>
        <v>2.7959494989028033</v>
      </c>
      <c r="Y9">
        <f t="shared" si="9"/>
        <v>1.8356271662098977</v>
      </c>
      <c r="Z9">
        <f t="shared" si="10"/>
        <v>2.0292213942539279</v>
      </c>
      <c r="AA9">
        <f t="shared" si="11"/>
        <v>1.1981069988734014</v>
      </c>
      <c r="AB9">
        <f t="shared" si="12"/>
        <v>3.7151112892383877</v>
      </c>
      <c r="AC9">
        <f t="shared" si="13"/>
        <v>-0.61978875828839397</v>
      </c>
      <c r="AE9" s="4"/>
    </row>
    <row r="10" spans="1:31" x14ac:dyDescent="0.2">
      <c r="A10" s="1" t="s">
        <v>2</v>
      </c>
      <c r="B10" s="1" t="s">
        <v>30</v>
      </c>
      <c r="C10" s="2">
        <v>6</v>
      </c>
      <c r="D10" s="2">
        <v>9.15</v>
      </c>
      <c r="E10" s="2">
        <v>11.38</v>
      </c>
      <c r="F10" s="2">
        <v>42.75</v>
      </c>
      <c r="G10" s="2">
        <v>7779.61</v>
      </c>
      <c r="H10" s="2">
        <v>22.36</v>
      </c>
      <c r="I10" s="2">
        <v>102.89</v>
      </c>
      <c r="J10" s="2">
        <v>23.7</v>
      </c>
      <c r="K10" s="2">
        <v>1678.59</v>
      </c>
      <c r="L10" s="2">
        <v>25.4</v>
      </c>
      <c r="M10" s="2">
        <v>87.93</v>
      </c>
      <c r="N10" s="2">
        <v>7.9</v>
      </c>
      <c r="O10" s="2">
        <v>2619.0100000000002</v>
      </c>
      <c r="P10" s="2">
        <v>0.24</v>
      </c>
      <c r="Q10">
        <f t="shared" si="1"/>
        <v>0.96142109406644827</v>
      </c>
      <c r="R10">
        <f t="shared" si="2"/>
        <v>1.0561422620590524</v>
      </c>
      <c r="S10">
        <f t="shared" si="3"/>
        <v>1.6309361190641913</v>
      </c>
      <c r="T10">
        <f t="shared" si="4"/>
        <v>3.890957825898</v>
      </c>
      <c r="U10">
        <f t="shared" si="5"/>
        <v>1.3494717992143856</v>
      </c>
      <c r="V10">
        <f t="shared" si="6"/>
        <v>2.0123731672224898</v>
      </c>
      <c r="W10">
        <f t="shared" si="7"/>
        <v>1.3747483460101038</v>
      </c>
      <c r="X10">
        <f t="shared" si="8"/>
        <v>3.2249446315271433</v>
      </c>
      <c r="Y10">
        <f t="shared" si="9"/>
        <v>1.4048337166199381</v>
      </c>
      <c r="Z10">
        <f t="shared" si="10"/>
        <v>1.944137073158098</v>
      </c>
      <c r="AA10">
        <f t="shared" si="11"/>
        <v>0.89762709129044149</v>
      </c>
      <c r="AB10">
        <f t="shared" si="12"/>
        <v>3.4181371566675107</v>
      </c>
      <c r="AC10">
        <f t="shared" si="13"/>
        <v>-0.61978875828839397</v>
      </c>
      <c r="AE10" s="4"/>
    </row>
    <row r="11" spans="1:31" x14ac:dyDescent="0.2">
      <c r="A11" s="1" t="s">
        <v>2</v>
      </c>
      <c r="B11" s="1" t="s">
        <v>30</v>
      </c>
      <c r="C11" s="2">
        <v>9</v>
      </c>
      <c r="D11" s="2">
        <v>3506.92</v>
      </c>
      <c r="E11" s="2">
        <v>1830.5</v>
      </c>
      <c r="F11" s="2">
        <v>5643.07</v>
      </c>
      <c r="G11" s="2">
        <v>7536.93</v>
      </c>
      <c r="H11" s="2">
        <v>96.95</v>
      </c>
      <c r="I11" s="2">
        <v>23482.31</v>
      </c>
      <c r="J11" s="2">
        <v>4684.7700000000004</v>
      </c>
      <c r="K11" s="2">
        <v>2847.88</v>
      </c>
      <c r="L11" s="2">
        <v>7100.11</v>
      </c>
      <c r="M11" s="2">
        <v>91.45</v>
      </c>
      <c r="N11" s="2">
        <v>4.7300000000000004</v>
      </c>
      <c r="O11" s="2">
        <v>2965.97</v>
      </c>
      <c r="P11" s="2">
        <v>826.44</v>
      </c>
      <c r="Q11">
        <f t="shared" si="1"/>
        <v>3.5449258588513244</v>
      </c>
      <c r="R11">
        <f t="shared" si="2"/>
        <v>3.2625697332175498</v>
      </c>
      <c r="S11">
        <f t="shared" si="3"/>
        <v>3.7515154375507747</v>
      </c>
      <c r="T11">
        <f t="shared" si="4"/>
        <v>3.8771944817365758</v>
      </c>
      <c r="U11">
        <f t="shared" si="5"/>
        <v>1.9865478134147243</v>
      </c>
      <c r="V11">
        <f t="shared" si="6"/>
        <v>4.3707408170605522</v>
      </c>
      <c r="W11">
        <f t="shared" si="7"/>
        <v>3.6706882739467845</v>
      </c>
      <c r="X11">
        <f t="shared" si="8"/>
        <v>3.4545216856544978</v>
      </c>
      <c r="Y11">
        <f t="shared" si="9"/>
        <v>3.8512650771730113</v>
      </c>
      <c r="Z11">
        <f t="shared" si="10"/>
        <v>1.9611837098124356</v>
      </c>
      <c r="AA11">
        <f t="shared" si="11"/>
        <v>0.67486114073781156</v>
      </c>
      <c r="AB11">
        <f t="shared" si="12"/>
        <v>3.4721667539410657</v>
      </c>
      <c r="AC11">
        <f t="shared" si="13"/>
        <v>2.9172113290329449</v>
      </c>
      <c r="AE11" s="4"/>
    </row>
    <row r="12" spans="1:31" x14ac:dyDescent="0.2">
      <c r="A12" s="1" t="s">
        <v>2</v>
      </c>
      <c r="B12" s="1" t="s">
        <v>30</v>
      </c>
      <c r="C12" s="2">
        <v>12</v>
      </c>
      <c r="D12" s="2">
        <v>401.2</v>
      </c>
      <c r="E12" s="2">
        <v>257.63</v>
      </c>
      <c r="F12" s="2">
        <v>518.32000000000005</v>
      </c>
      <c r="G12" s="2">
        <v>2688.96</v>
      </c>
      <c r="H12" s="2">
        <v>24.06</v>
      </c>
      <c r="I12" s="2">
        <v>2921.15</v>
      </c>
      <c r="J12" s="2">
        <v>763.67</v>
      </c>
      <c r="K12" s="2">
        <v>413.05</v>
      </c>
      <c r="L12" s="2">
        <v>1105.1600000000001</v>
      </c>
      <c r="M12" s="2">
        <v>67.55</v>
      </c>
      <c r="N12" s="2">
        <v>6.64</v>
      </c>
      <c r="O12" s="2">
        <v>1124.04</v>
      </c>
      <c r="P12" s="2">
        <v>67.900000000000006</v>
      </c>
      <c r="Q12">
        <f t="shared" si="1"/>
        <v>2.6033609243483804</v>
      </c>
      <c r="R12">
        <f t="shared" si="2"/>
        <v>2.4109964335163823</v>
      </c>
      <c r="S12">
        <f t="shared" si="3"/>
        <v>2.7145979669372702</v>
      </c>
      <c r="T12">
        <f t="shared" si="4"/>
        <v>3.4295843418631367</v>
      </c>
      <c r="U12">
        <f t="shared" si="5"/>
        <v>1.381295623003826</v>
      </c>
      <c r="V12">
        <f t="shared" si="6"/>
        <v>3.4655538584113081</v>
      </c>
      <c r="W12">
        <f t="shared" si="7"/>
        <v>2.882905730120255</v>
      </c>
      <c r="X12">
        <f t="shared" si="8"/>
        <v>2.6160026264984122</v>
      </c>
      <c r="Y12">
        <f t="shared" si="9"/>
        <v>3.0434251577377345</v>
      </c>
      <c r="Z12">
        <f t="shared" si="10"/>
        <v>1.8296253533580493</v>
      </c>
      <c r="AA12">
        <f t="shared" si="11"/>
        <v>0.8221680793680175</v>
      </c>
      <c r="AB12">
        <f t="shared" si="12"/>
        <v>3.0507817662776837</v>
      </c>
      <c r="AC12">
        <f t="shared" si="13"/>
        <v>1.8318697742805017</v>
      </c>
      <c r="AE12" s="4"/>
    </row>
    <row r="13" spans="1:31" x14ac:dyDescent="0.2">
      <c r="A13" s="1" t="s">
        <v>2</v>
      </c>
      <c r="B13" s="1" t="s">
        <v>30</v>
      </c>
      <c r="C13" s="2">
        <v>15</v>
      </c>
      <c r="D13" s="2">
        <v>85.7</v>
      </c>
      <c r="E13" s="2">
        <v>69.489999999999995</v>
      </c>
      <c r="F13" s="2">
        <v>187.57</v>
      </c>
      <c r="G13" s="2">
        <v>2699.9</v>
      </c>
      <c r="H13" s="2">
        <v>13.29</v>
      </c>
      <c r="I13" s="2">
        <v>971.58</v>
      </c>
      <c r="J13" s="2">
        <v>242.63</v>
      </c>
      <c r="K13" s="2">
        <v>287.02</v>
      </c>
      <c r="L13" s="2">
        <v>343.99</v>
      </c>
      <c r="M13" s="2">
        <v>13.52</v>
      </c>
      <c r="N13" s="2">
        <v>3</v>
      </c>
      <c r="O13" s="2">
        <v>2394.62</v>
      </c>
      <c r="P13" s="2">
        <v>12.02</v>
      </c>
      <c r="Q13">
        <f t="shared" si="1"/>
        <v>1.9329808219231981</v>
      </c>
      <c r="R13">
        <f t="shared" si="2"/>
        <v>1.8419223116794508</v>
      </c>
      <c r="S13">
        <f t="shared" si="3"/>
        <v>2.2731633784123457</v>
      </c>
      <c r="T13">
        <f t="shared" si="4"/>
        <v>3.4313476788802988</v>
      </c>
      <c r="U13">
        <f t="shared" si="5"/>
        <v>1.1235249809427319</v>
      </c>
      <c r="V13">
        <f t="shared" si="6"/>
        <v>2.9874785662617085</v>
      </c>
      <c r="W13">
        <f t="shared" si="7"/>
        <v>2.3849444982162442</v>
      </c>
      <c r="X13">
        <f t="shared" si="8"/>
        <v>2.4579121601033576</v>
      </c>
      <c r="Y13">
        <f t="shared" si="9"/>
        <v>2.5365458175484359</v>
      </c>
      <c r="Z13">
        <f t="shared" si="10"/>
        <v>1.1309766916056172</v>
      </c>
      <c r="AA13">
        <f t="shared" si="11"/>
        <v>0.47712125471966244</v>
      </c>
      <c r="AB13">
        <f t="shared" si="12"/>
        <v>3.3792366054345866</v>
      </c>
      <c r="AC13">
        <f t="shared" si="13"/>
        <v>1.0799044676667207</v>
      </c>
      <c r="AE13" s="4"/>
    </row>
    <row r="14" spans="1:31" x14ac:dyDescent="0.2">
      <c r="A14" s="1" t="s">
        <v>3</v>
      </c>
      <c r="B14" s="1" t="s">
        <v>30</v>
      </c>
      <c r="C14" s="2">
        <v>6</v>
      </c>
      <c r="D14" s="2">
        <v>109.25</v>
      </c>
      <c r="E14" s="2">
        <v>67.37</v>
      </c>
      <c r="F14" s="2">
        <v>161.58000000000001</v>
      </c>
      <c r="G14" s="2">
        <v>7053.04</v>
      </c>
      <c r="H14" s="2">
        <v>72.48</v>
      </c>
      <c r="I14" s="2">
        <v>2698.04</v>
      </c>
      <c r="J14" s="2">
        <v>103.51</v>
      </c>
      <c r="K14" s="2">
        <v>1214.46</v>
      </c>
      <c r="L14" s="2">
        <v>211.18</v>
      </c>
      <c r="M14" s="2">
        <v>80.64</v>
      </c>
      <c r="N14" s="2">
        <v>3.47</v>
      </c>
      <c r="O14" s="2">
        <v>2831.63</v>
      </c>
      <c r="P14" s="2">
        <v>0.24</v>
      </c>
      <c r="Q14">
        <f t="shared" si="1"/>
        <v>2.0384214456424594</v>
      </c>
      <c r="R14">
        <f t="shared" si="2"/>
        <v>1.8284665473526784</v>
      </c>
      <c r="S14">
        <f t="shared" si="3"/>
        <v>2.208387603795154</v>
      </c>
      <c r="T14">
        <f t="shared" si="4"/>
        <v>3.8483763468716847</v>
      </c>
      <c r="U14">
        <f t="shared" si="5"/>
        <v>1.8602181846687567</v>
      </c>
      <c r="V14">
        <f t="shared" si="6"/>
        <v>3.4310483840499337</v>
      </c>
      <c r="W14">
        <f t="shared" si="7"/>
        <v>2.0149823085854819</v>
      </c>
      <c r="X14">
        <f t="shared" si="8"/>
        <v>3.0843832152586006</v>
      </c>
      <c r="Y14">
        <f t="shared" si="9"/>
        <v>2.3246527855429879</v>
      </c>
      <c r="Z14">
        <f t="shared" si="10"/>
        <v>1.90655051910145</v>
      </c>
      <c r="AA14">
        <f t="shared" si="11"/>
        <v>0.54032947479087379</v>
      </c>
      <c r="AB14">
        <f t="shared" si="12"/>
        <v>3.4520365048594681</v>
      </c>
      <c r="AC14">
        <f t="shared" si="13"/>
        <v>-0.61978875828839397</v>
      </c>
    </row>
    <row r="15" spans="1:31" x14ac:dyDescent="0.2">
      <c r="A15" s="1" t="s">
        <v>3</v>
      </c>
      <c r="B15" s="1" t="s">
        <v>30</v>
      </c>
      <c r="C15" s="2">
        <v>9</v>
      </c>
      <c r="D15" s="2">
        <v>88.04</v>
      </c>
      <c r="E15" s="2">
        <v>62.66</v>
      </c>
      <c r="F15" s="2">
        <v>88.07</v>
      </c>
      <c r="G15" s="2">
        <v>6352.55</v>
      </c>
      <c r="H15" s="2">
        <v>145.31</v>
      </c>
      <c r="I15" s="2">
        <v>686.64</v>
      </c>
      <c r="J15" s="2">
        <v>114.7</v>
      </c>
      <c r="K15" s="2">
        <v>1016.93</v>
      </c>
      <c r="L15" s="2">
        <v>123.67</v>
      </c>
      <c r="M15" s="2">
        <v>75.56</v>
      </c>
      <c r="N15" s="2">
        <v>4.97</v>
      </c>
      <c r="O15" s="2">
        <v>2650.64</v>
      </c>
      <c r="P15" s="2">
        <v>0.24</v>
      </c>
      <c r="Q15">
        <f t="shared" si="1"/>
        <v>1.9446800338813104</v>
      </c>
      <c r="R15">
        <f t="shared" si="2"/>
        <v>1.7969903905456863</v>
      </c>
      <c r="S15">
        <f t="shared" si="3"/>
        <v>1.9448279963432162</v>
      </c>
      <c r="T15">
        <f t="shared" si="4"/>
        <v>3.8029480920047587</v>
      </c>
      <c r="U15">
        <f t="shared" si="5"/>
        <v>2.1622955027727522</v>
      </c>
      <c r="V15">
        <f t="shared" si="6"/>
        <v>2.8367290995168686</v>
      </c>
      <c r="W15">
        <f t="shared" si="7"/>
        <v>2.0595634179012676</v>
      </c>
      <c r="X15">
        <f t="shared" si="8"/>
        <v>3.007291059451735</v>
      </c>
      <c r="Y15">
        <f t="shared" si="9"/>
        <v>2.0922643607883478</v>
      </c>
      <c r="Z15">
        <f t="shared" si="10"/>
        <v>1.878291949249796</v>
      </c>
      <c r="AA15">
        <f t="shared" si="11"/>
        <v>0.69635638873333205</v>
      </c>
      <c r="AB15">
        <f t="shared" si="12"/>
        <v>3.4233507474878389</v>
      </c>
      <c r="AC15">
        <f t="shared" si="13"/>
        <v>-0.61978875828839397</v>
      </c>
    </row>
    <row r="16" spans="1:31" x14ac:dyDescent="0.2">
      <c r="A16" s="1" t="s">
        <v>3</v>
      </c>
      <c r="B16" s="1" t="s">
        <v>30</v>
      </c>
      <c r="C16" s="2">
        <v>12</v>
      </c>
      <c r="D16" s="2">
        <v>9.15</v>
      </c>
      <c r="E16" s="2">
        <v>22.54</v>
      </c>
      <c r="F16" s="2">
        <v>56.07</v>
      </c>
      <c r="G16" s="2">
        <v>5179.43</v>
      </c>
      <c r="H16" s="2">
        <v>39.56</v>
      </c>
      <c r="I16" s="2">
        <v>355</v>
      </c>
      <c r="J16" s="2">
        <v>71.209999999999994</v>
      </c>
      <c r="K16" s="2">
        <v>558.95000000000005</v>
      </c>
      <c r="L16" s="2">
        <v>59.97</v>
      </c>
      <c r="M16" s="2">
        <v>67.55</v>
      </c>
      <c r="N16" s="2">
        <v>3.77</v>
      </c>
      <c r="O16" s="2">
        <v>2956.33</v>
      </c>
      <c r="P16" s="2">
        <v>0.24</v>
      </c>
      <c r="Q16">
        <f t="shared" si="1"/>
        <v>0.96142109406644827</v>
      </c>
      <c r="R16">
        <f t="shared" si="2"/>
        <v>1.3529539117100877</v>
      </c>
      <c r="S16">
        <f t="shared" si="3"/>
        <v>1.7487305560984945</v>
      </c>
      <c r="T16">
        <f t="shared" si="4"/>
        <v>3.7142819679545775</v>
      </c>
      <c r="U16">
        <f t="shared" si="5"/>
        <v>1.5972562829251418</v>
      </c>
      <c r="V16">
        <f t="shared" si="6"/>
        <v>2.5502283530550942</v>
      </c>
      <c r="W16">
        <f t="shared" si="7"/>
        <v>1.8525409857697988</v>
      </c>
      <c r="X16">
        <f t="shared" si="8"/>
        <v>2.7473729604887587</v>
      </c>
      <c r="Y16">
        <f t="shared" si="9"/>
        <v>1.7779340488377793</v>
      </c>
      <c r="Z16">
        <f t="shared" si="10"/>
        <v>1.8296253533580493</v>
      </c>
      <c r="AA16">
        <f t="shared" si="11"/>
        <v>0.57634135020579291</v>
      </c>
      <c r="AB16">
        <f t="shared" si="12"/>
        <v>3.4707529105008152</v>
      </c>
      <c r="AC16">
        <f t="shared" si="13"/>
        <v>-0.61978875828839397</v>
      </c>
    </row>
    <row r="17" spans="1:29" x14ac:dyDescent="0.2">
      <c r="A17" s="1" t="s">
        <v>3</v>
      </c>
      <c r="B17" s="1" t="s">
        <v>30</v>
      </c>
      <c r="C17" s="2">
        <v>15</v>
      </c>
      <c r="D17" s="2">
        <v>10.39</v>
      </c>
      <c r="E17" s="2">
        <v>6.98</v>
      </c>
      <c r="F17" s="2">
        <v>13.57</v>
      </c>
      <c r="G17" s="2">
        <v>2092</v>
      </c>
      <c r="H17" s="2">
        <v>16.059999999999999</v>
      </c>
      <c r="I17" s="2">
        <v>75.91</v>
      </c>
      <c r="J17" s="2">
        <v>34.630000000000003</v>
      </c>
      <c r="K17" s="2">
        <v>158.21</v>
      </c>
      <c r="L17" s="2">
        <v>7.78</v>
      </c>
      <c r="M17" s="2">
        <v>46.7</v>
      </c>
      <c r="N17" s="2">
        <v>3</v>
      </c>
      <c r="O17" s="2">
        <v>1764.72</v>
      </c>
      <c r="P17" s="2">
        <v>0.24</v>
      </c>
      <c r="Q17">
        <f t="shared" si="1"/>
        <v>1.0166155475571774</v>
      </c>
      <c r="R17">
        <f t="shared" si="2"/>
        <v>0.84385542262316116</v>
      </c>
      <c r="S17">
        <f t="shared" si="3"/>
        <v>1.1325798476597371</v>
      </c>
      <c r="T17">
        <f t="shared" si="4"/>
        <v>3.3205616801952367</v>
      </c>
      <c r="U17">
        <f t="shared" si="5"/>
        <v>1.2057455409426621</v>
      </c>
      <c r="V17">
        <f t="shared" si="6"/>
        <v>1.8802989914257526</v>
      </c>
      <c r="W17">
        <f t="shared" si="7"/>
        <v>1.539452491549461</v>
      </c>
      <c r="X17">
        <f t="shared" si="8"/>
        <v>2.1992339305369017</v>
      </c>
      <c r="Y17">
        <f t="shared" si="9"/>
        <v>0.89097959698968898</v>
      </c>
      <c r="Z17">
        <f t="shared" si="10"/>
        <v>1.6693168805661123</v>
      </c>
      <c r="AA17">
        <f t="shared" si="11"/>
        <v>0.47712125471966244</v>
      </c>
      <c r="AB17">
        <f t="shared" si="12"/>
        <v>3.2466758076833462</v>
      </c>
      <c r="AC17">
        <f t="shared" si="13"/>
        <v>-0.61978875828839397</v>
      </c>
    </row>
    <row r="18" spans="1:29" x14ac:dyDescent="0.2">
      <c r="A18" s="1" t="s">
        <v>3</v>
      </c>
      <c r="B18" s="1" t="s">
        <v>30</v>
      </c>
      <c r="C18" s="2">
        <v>18</v>
      </c>
      <c r="D18" s="2">
        <v>1.55</v>
      </c>
      <c r="E18" s="2">
        <v>3.68</v>
      </c>
      <c r="F18" s="2">
        <v>4.7300000000000004</v>
      </c>
      <c r="G18" s="2">
        <v>4254.68</v>
      </c>
      <c r="H18" s="2">
        <v>41.85</v>
      </c>
      <c r="I18" s="2">
        <v>59.03</v>
      </c>
      <c r="J18" s="2">
        <v>23.86</v>
      </c>
      <c r="K18" s="2">
        <v>278.97000000000003</v>
      </c>
      <c r="L18" s="2">
        <v>3.7</v>
      </c>
      <c r="M18" s="2">
        <v>43.94</v>
      </c>
      <c r="N18" s="2">
        <v>3</v>
      </c>
      <c r="O18" s="2">
        <v>3475.91</v>
      </c>
      <c r="P18" s="2">
        <v>1.56</v>
      </c>
      <c r="Q18">
        <f t="shared" si="1"/>
        <v>0.1903316981702915</v>
      </c>
      <c r="R18">
        <f t="shared" si="2"/>
        <v>0.56584781867351763</v>
      </c>
      <c r="S18">
        <f t="shared" si="3"/>
        <v>0.67486114073781156</v>
      </c>
      <c r="T18">
        <f t="shared" si="4"/>
        <v>3.6288669017977409</v>
      </c>
      <c r="U18">
        <f t="shared" si="5"/>
        <v>1.6216954623292787</v>
      </c>
      <c r="V18">
        <f t="shared" si="6"/>
        <v>1.7710727832211948</v>
      </c>
      <c r="W18">
        <f t="shared" si="7"/>
        <v>1.3776704393343231</v>
      </c>
      <c r="X18">
        <f t="shared" si="8"/>
        <v>2.4455575024313672</v>
      </c>
      <c r="Y18">
        <f t="shared" si="9"/>
        <v>0.56820172406699498</v>
      </c>
      <c r="Z18">
        <f t="shared" si="10"/>
        <v>1.6428600525844914</v>
      </c>
      <c r="AA18">
        <f t="shared" si="11"/>
        <v>0.47712125471966244</v>
      </c>
      <c r="AB18">
        <f t="shared" si="12"/>
        <v>3.5410685229522931</v>
      </c>
      <c r="AC18">
        <f t="shared" si="13"/>
        <v>0.19312459835446161</v>
      </c>
    </row>
    <row r="19" spans="1:29" x14ac:dyDescent="0.2">
      <c r="A19" s="1" t="s">
        <v>4</v>
      </c>
      <c r="B19" s="1" t="s">
        <v>30</v>
      </c>
      <c r="C19" s="2">
        <v>3</v>
      </c>
      <c r="D19" s="2">
        <v>685.91</v>
      </c>
      <c r="E19" s="2">
        <v>686.18</v>
      </c>
      <c r="F19" s="2">
        <v>2125.1</v>
      </c>
      <c r="G19" s="2">
        <v>1790.35</v>
      </c>
      <c r="H19" s="2">
        <v>34.74</v>
      </c>
      <c r="I19" s="2">
        <v>6234.79</v>
      </c>
      <c r="J19" s="2">
        <v>1247.82</v>
      </c>
      <c r="K19" s="2">
        <v>1180.68</v>
      </c>
      <c r="L19" s="2">
        <v>1274.8399999999999</v>
      </c>
      <c r="M19" s="2">
        <v>80.64</v>
      </c>
      <c r="N19" s="2">
        <v>23.55</v>
      </c>
      <c r="O19" s="2">
        <v>1753.39</v>
      </c>
      <c r="P19" s="2">
        <v>199.42</v>
      </c>
      <c r="Q19">
        <f t="shared" si="1"/>
        <v>2.8362671345586774</v>
      </c>
      <c r="R19">
        <f t="shared" si="2"/>
        <v>2.8364380555793498</v>
      </c>
      <c r="S19">
        <f t="shared" si="3"/>
        <v>3.3273793712928494</v>
      </c>
      <c r="T19">
        <f t="shared" si="4"/>
        <v>3.2529379405944003</v>
      </c>
      <c r="U19">
        <f t="shared" si="5"/>
        <v>1.5408298141110799</v>
      </c>
      <c r="V19">
        <f t="shared" si="6"/>
        <v>3.7948218301678716</v>
      </c>
      <c r="W19">
        <f t="shared" si="7"/>
        <v>3.0961519422015646</v>
      </c>
      <c r="X19">
        <f t="shared" si="8"/>
        <v>3.0721322066180714</v>
      </c>
      <c r="Y19">
        <f t="shared" si="9"/>
        <v>3.1054556816504091</v>
      </c>
      <c r="Z19">
        <f t="shared" si="10"/>
        <v>1.90655051910145</v>
      </c>
      <c r="AA19">
        <f t="shared" si="11"/>
        <v>1.3719909114649149</v>
      </c>
      <c r="AB19">
        <f t="shared" si="12"/>
        <v>3.2438785253407074</v>
      </c>
      <c r="AC19">
        <f t="shared" si="13"/>
        <v>2.2997687119197989</v>
      </c>
    </row>
    <row r="20" spans="1:29" x14ac:dyDescent="0.2">
      <c r="A20" s="1" t="s">
        <v>4</v>
      </c>
      <c r="B20" s="1" t="s">
        <v>30</v>
      </c>
      <c r="C20" s="2">
        <v>6</v>
      </c>
      <c r="D20" s="2">
        <v>142.35</v>
      </c>
      <c r="E20" s="2">
        <v>33.79</v>
      </c>
      <c r="F20" s="2">
        <v>120.55</v>
      </c>
      <c r="G20" s="2">
        <v>3424.33</v>
      </c>
      <c r="H20" s="2">
        <v>32.880000000000003</v>
      </c>
      <c r="I20" s="2">
        <v>273.12</v>
      </c>
      <c r="J20" s="2">
        <v>99.87</v>
      </c>
      <c r="K20" s="2">
        <v>1787.95</v>
      </c>
      <c r="L20" s="2">
        <v>123.67</v>
      </c>
      <c r="M20" s="2">
        <v>61.9</v>
      </c>
      <c r="N20" s="2">
        <v>19.670000000000002</v>
      </c>
      <c r="O20" s="2">
        <v>778.92</v>
      </c>
      <c r="P20" s="2">
        <v>5.29</v>
      </c>
      <c r="Q20">
        <f t="shared" si="1"/>
        <v>2.1533574714829737</v>
      </c>
      <c r="R20">
        <f t="shared" si="2"/>
        <v>1.5287881917748962</v>
      </c>
      <c r="S20">
        <f t="shared" si="3"/>
        <v>2.0811672147134725</v>
      </c>
      <c r="T20">
        <f t="shared" si="4"/>
        <v>3.534575610640958</v>
      </c>
      <c r="U20">
        <f t="shared" si="5"/>
        <v>1.5169318088680128</v>
      </c>
      <c r="V20">
        <f t="shared" si="6"/>
        <v>2.4363535037706585</v>
      </c>
      <c r="W20">
        <f t="shared" si="7"/>
        <v>1.9994350498763298</v>
      </c>
      <c r="X20">
        <f t="shared" si="8"/>
        <v>3.2523553695898104</v>
      </c>
      <c r="Y20">
        <f t="shared" si="9"/>
        <v>2.0922643607883478</v>
      </c>
      <c r="Z20">
        <f t="shared" si="10"/>
        <v>1.7916906490201179</v>
      </c>
      <c r="AA20">
        <f t="shared" si="11"/>
        <v>1.2938043599193367</v>
      </c>
      <c r="AB20">
        <f t="shared" si="12"/>
        <v>2.8914928551787487</v>
      </c>
      <c r="AC20">
        <f t="shared" si="13"/>
        <v>0.72345567203518579</v>
      </c>
    </row>
    <row r="21" spans="1:29" x14ac:dyDescent="0.2">
      <c r="A21" s="1" t="s">
        <v>4</v>
      </c>
      <c r="B21" s="1" t="s">
        <v>30</v>
      </c>
      <c r="C21" s="2">
        <v>9</v>
      </c>
      <c r="D21" s="2">
        <v>113.41</v>
      </c>
      <c r="E21" s="2">
        <v>63.83</v>
      </c>
      <c r="F21" s="2">
        <v>180.96</v>
      </c>
      <c r="G21" s="2">
        <v>3439.18</v>
      </c>
      <c r="H21" s="2">
        <v>82.13</v>
      </c>
      <c r="I21" s="2">
        <v>646.26</v>
      </c>
      <c r="J21" s="2">
        <v>166.37</v>
      </c>
      <c r="K21" s="2">
        <v>1147.76</v>
      </c>
      <c r="L21" s="2">
        <v>249.4</v>
      </c>
      <c r="M21" s="2">
        <v>78.12</v>
      </c>
      <c r="N21" s="2">
        <v>19.25</v>
      </c>
      <c r="O21" s="2">
        <v>928.03</v>
      </c>
      <c r="P21" s="2">
        <v>14.95</v>
      </c>
      <c r="Q21">
        <f t="shared" si="1"/>
        <v>2.0546513504417416</v>
      </c>
      <c r="R21">
        <f t="shared" si="2"/>
        <v>1.8050248444298052</v>
      </c>
      <c r="S21">
        <f t="shared" si="3"/>
        <v>2.2575825875813802</v>
      </c>
      <c r="T21">
        <f t="shared" si="4"/>
        <v>3.5364549065463504</v>
      </c>
      <c r="U21">
        <f t="shared" si="5"/>
        <v>1.9145018228273141</v>
      </c>
      <c r="V21">
        <f t="shared" si="6"/>
        <v>2.8104072762740966</v>
      </c>
      <c r="W21">
        <f t="shared" si="7"/>
        <v>2.2210750166117212</v>
      </c>
      <c r="X21">
        <f t="shared" si="8"/>
        <v>3.0598510852985679</v>
      </c>
      <c r="Y21">
        <f t="shared" si="9"/>
        <v>2.396896449142524</v>
      </c>
      <c r="Z21">
        <f t="shared" si="10"/>
        <v>1.8927622346158168</v>
      </c>
      <c r="AA21">
        <f t="shared" si="11"/>
        <v>1.2844307338445196</v>
      </c>
      <c r="AB21">
        <f t="shared" si="12"/>
        <v>2.9675620156842353</v>
      </c>
      <c r="AC21">
        <f t="shared" si="13"/>
        <v>1.1746411926604485</v>
      </c>
    </row>
    <row r="22" spans="1:29" x14ac:dyDescent="0.2">
      <c r="A22" s="1" t="s">
        <v>4</v>
      </c>
      <c r="B22" s="1" t="s">
        <v>30</v>
      </c>
      <c r="C22" s="2">
        <v>12</v>
      </c>
      <c r="D22" s="2">
        <v>3.51</v>
      </c>
      <c r="E22" s="2">
        <v>18.07</v>
      </c>
      <c r="F22" s="2">
        <v>47.02</v>
      </c>
      <c r="G22" s="2">
        <v>5247.73</v>
      </c>
      <c r="H22" s="2">
        <v>42.6</v>
      </c>
      <c r="I22" s="2">
        <v>189.35</v>
      </c>
      <c r="J22" s="2">
        <v>34.200000000000003</v>
      </c>
      <c r="K22" s="2">
        <v>368.73</v>
      </c>
      <c r="L22" s="2">
        <v>58.33</v>
      </c>
      <c r="M22" s="2">
        <v>110.12</v>
      </c>
      <c r="N22" s="2">
        <v>6.7</v>
      </c>
      <c r="O22" s="2">
        <v>1834</v>
      </c>
      <c r="P22" s="2">
        <v>0.24</v>
      </c>
      <c r="Q22">
        <f t="shared" si="1"/>
        <v>0.54530711646582408</v>
      </c>
      <c r="R22">
        <f t="shared" si="2"/>
        <v>1.2569581525609319</v>
      </c>
      <c r="S22">
        <f t="shared" si="3"/>
        <v>1.6722826247889206</v>
      </c>
      <c r="T22">
        <f t="shared" si="4"/>
        <v>3.7199714821361614</v>
      </c>
      <c r="U22">
        <f t="shared" si="5"/>
        <v>1.6294095991027189</v>
      </c>
      <c r="V22">
        <f t="shared" si="6"/>
        <v>2.2772653094568449</v>
      </c>
      <c r="W22">
        <f t="shared" si="7"/>
        <v>1.5340261060561351</v>
      </c>
      <c r="X22">
        <f t="shared" si="8"/>
        <v>2.5667084733924672</v>
      </c>
      <c r="Y22">
        <f t="shared" si="9"/>
        <v>1.7658919764300154</v>
      </c>
      <c r="Z22">
        <f t="shared" si="10"/>
        <v>2.0418662027212928</v>
      </c>
      <c r="AA22">
        <f t="shared" si="11"/>
        <v>0.82607480270082645</v>
      </c>
      <c r="AB22">
        <f t="shared" si="12"/>
        <v>3.2633993313340022</v>
      </c>
      <c r="AC22">
        <f t="shared" si="13"/>
        <v>-0.61978875828839397</v>
      </c>
    </row>
    <row r="23" spans="1:29" x14ac:dyDescent="0.2">
      <c r="A23" s="1" t="s">
        <v>4</v>
      </c>
      <c r="B23" s="1" t="s">
        <v>30</v>
      </c>
      <c r="C23" s="2">
        <v>15</v>
      </c>
      <c r="D23" s="2">
        <v>376.06</v>
      </c>
      <c r="E23" s="2">
        <v>61.3</v>
      </c>
      <c r="F23" s="2">
        <v>858.12</v>
      </c>
      <c r="G23" s="2">
        <v>3103.24</v>
      </c>
      <c r="H23" s="2">
        <v>44.89</v>
      </c>
      <c r="I23" s="2">
        <v>3743.34</v>
      </c>
      <c r="J23" s="2">
        <v>785.3</v>
      </c>
      <c r="K23" s="2">
        <v>212.06</v>
      </c>
      <c r="L23" s="2">
        <v>802.7</v>
      </c>
      <c r="M23" s="2">
        <v>64</v>
      </c>
      <c r="N23" s="2">
        <v>3</v>
      </c>
      <c r="O23" s="2">
        <v>408.85</v>
      </c>
      <c r="P23" s="2">
        <v>85.97</v>
      </c>
      <c r="Q23">
        <f t="shared" si="1"/>
        <v>2.5752571417097516</v>
      </c>
      <c r="R23">
        <f t="shared" si="2"/>
        <v>1.7874604745184151</v>
      </c>
      <c r="S23">
        <f t="shared" si="3"/>
        <v>2.9335480240884944</v>
      </c>
      <c r="T23">
        <f t="shared" si="4"/>
        <v>3.4918153645770853</v>
      </c>
      <c r="U23">
        <f t="shared" si="5"/>
        <v>1.6521496054016529</v>
      </c>
      <c r="V23">
        <f t="shared" si="6"/>
        <v>3.5732592749952152</v>
      </c>
      <c r="W23">
        <f t="shared" si="7"/>
        <v>2.8950355974523228</v>
      </c>
      <c r="X23">
        <f t="shared" si="8"/>
        <v>2.3264587570712223</v>
      </c>
      <c r="Y23">
        <f t="shared" si="9"/>
        <v>2.9045532629767727</v>
      </c>
      <c r="Z23">
        <f t="shared" si="10"/>
        <v>1.8061799739838871</v>
      </c>
      <c r="AA23">
        <f t="shared" si="11"/>
        <v>0.47712125471966244</v>
      </c>
      <c r="AB23">
        <f t="shared" si="12"/>
        <v>2.6115640020881243</v>
      </c>
      <c r="AC23">
        <f t="shared" si="13"/>
        <v>1.9343469267382556</v>
      </c>
    </row>
    <row r="24" spans="1:29" x14ac:dyDescent="0.2">
      <c r="A24" s="1" t="s">
        <v>5</v>
      </c>
      <c r="B24" s="1" t="s">
        <v>31</v>
      </c>
      <c r="C24" s="2">
        <v>3</v>
      </c>
      <c r="D24" s="2">
        <v>129.97</v>
      </c>
      <c r="E24" s="2">
        <v>102.22</v>
      </c>
      <c r="F24" s="2">
        <v>196.54</v>
      </c>
      <c r="G24" s="2">
        <v>3671.81</v>
      </c>
      <c r="H24" s="2">
        <v>83.85</v>
      </c>
      <c r="I24" s="2">
        <v>10661.34</v>
      </c>
      <c r="J24" s="2">
        <v>215.23</v>
      </c>
      <c r="K24" s="2">
        <v>1205.8</v>
      </c>
      <c r="L24" s="2">
        <v>362.67</v>
      </c>
      <c r="M24" s="2">
        <v>87.93</v>
      </c>
      <c r="N24" s="2">
        <v>5.45</v>
      </c>
      <c r="O24" s="2">
        <v>2207.64</v>
      </c>
      <c r="P24" s="2">
        <v>16.89</v>
      </c>
      <c r="Q24">
        <f t="shared" si="1"/>
        <v>2.1138431189374871</v>
      </c>
      <c r="R24">
        <f t="shared" si="2"/>
        <v>2.0095358766192182</v>
      </c>
      <c r="S24">
        <f t="shared" si="3"/>
        <v>2.2934509517160055</v>
      </c>
      <c r="T24">
        <f t="shared" si="4"/>
        <v>3.5648802002834414</v>
      </c>
      <c r="U24">
        <f t="shared" si="5"/>
        <v>1.9235030669421045</v>
      </c>
      <c r="V24">
        <f t="shared" si="6"/>
        <v>4.0278117936241307</v>
      </c>
      <c r="W24">
        <f t="shared" si="7"/>
        <v>2.3329028056857912</v>
      </c>
      <c r="X24">
        <f t="shared" si="8"/>
        <v>3.0812752795293337</v>
      </c>
      <c r="Y24">
        <f t="shared" si="9"/>
        <v>2.559511632301378</v>
      </c>
      <c r="Z24">
        <f t="shared" si="10"/>
        <v>1.944137073158098</v>
      </c>
      <c r="AA24">
        <f t="shared" si="11"/>
        <v>0.73639650227664244</v>
      </c>
      <c r="AB24">
        <f t="shared" si="12"/>
        <v>3.3439282544011513</v>
      </c>
      <c r="AC24">
        <f t="shared" si="13"/>
        <v>1.2276296495710086</v>
      </c>
    </row>
    <row r="25" spans="1:29" x14ac:dyDescent="0.2">
      <c r="A25" s="1" t="s">
        <v>6</v>
      </c>
      <c r="B25" s="1" t="s">
        <v>31</v>
      </c>
      <c r="C25" s="2">
        <v>3</v>
      </c>
      <c r="D25" s="2">
        <v>125.84</v>
      </c>
      <c r="E25" s="2">
        <v>96.14</v>
      </c>
      <c r="F25" s="2">
        <v>235.13</v>
      </c>
      <c r="G25" s="2">
        <v>6978.32</v>
      </c>
      <c r="H25" s="2">
        <v>17.350000000000001</v>
      </c>
      <c r="I25" s="2">
        <v>900.62</v>
      </c>
      <c r="J25" s="2">
        <v>192.08</v>
      </c>
      <c r="K25" s="2">
        <v>1009.34</v>
      </c>
      <c r="L25" s="2">
        <v>202.89</v>
      </c>
      <c r="M25" s="2">
        <v>67.55</v>
      </c>
      <c r="N25" s="2">
        <v>4.6100000000000003</v>
      </c>
      <c r="O25" s="2">
        <v>2768.58</v>
      </c>
      <c r="P25" s="2">
        <v>10.119999999999999</v>
      </c>
      <c r="Q25">
        <f t="shared" si="1"/>
        <v>2.0998187096152305</v>
      </c>
      <c r="R25">
        <f t="shared" si="2"/>
        <v>1.9829041177926281</v>
      </c>
      <c r="S25">
        <f t="shared" si="3"/>
        <v>2.3713080438559211</v>
      </c>
      <c r="T25">
        <f t="shared" si="4"/>
        <v>3.8437508807107932</v>
      </c>
      <c r="U25">
        <f t="shared" si="5"/>
        <v>1.2392994791268925</v>
      </c>
      <c r="V25">
        <f t="shared" si="6"/>
        <v>2.954541587078606</v>
      </c>
      <c r="W25">
        <f t="shared" si="7"/>
        <v>2.283482147048971</v>
      </c>
      <c r="X25">
        <f t="shared" si="8"/>
        <v>3.0040374846225579</v>
      </c>
      <c r="Y25">
        <f t="shared" si="9"/>
        <v>2.307260642145005</v>
      </c>
      <c r="Z25">
        <f t="shared" si="10"/>
        <v>1.8296253533580493</v>
      </c>
      <c r="AA25">
        <f t="shared" si="11"/>
        <v>0.6637009253896482</v>
      </c>
      <c r="AB25">
        <f t="shared" si="12"/>
        <v>3.4422570772633678</v>
      </c>
      <c r="AC25">
        <f t="shared" si="13"/>
        <v>1.0051805125037803</v>
      </c>
    </row>
    <row r="26" spans="1:29" x14ac:dyDescent="0.2">
      <c r="A26" s="1" t="s">
        <v>6</v>
      </c>
      <c r="B26" s="1" t="s">
        <v>31</v>
      </c>
      <c r="C26" s="2">
        <v>6</v>
      </c>
      <c r="D26" s="2">
        <v>498.26</v>
      </c>
      <c r="E26" s="2">
        <v>368.43</v>
      </c>
      <c r="F26" s="2">
        <v>688.13</v>
      </c>
      <c r="G26" s="2">
        <v>3948.34</v>
      </c>
      <c r="H26" s="2">
        <v>12.42</v>
      </c>
      <c r="I26" s="2">
        <v>2014.81</v>
      </c>
      <c r="J26" s="2">
        <v>471.85</v>
      </c>
      <c r="K26" s="2">
        <v>1433.51</v>
      </c>
      <c r="L26" s="2">
        <v>662.51</v>
      </c>
      <c r="M26" s="2">
        <v>75.56</v>
      </c>
      <c r="N26" s="2">
        <v>4.8499999999999996</v>
      </c>
      <c r="O26" s="2">
        <v>2808.65</v>
      </c>
      <c r="P26" s="2">
        <v>93.16</v>
      </c>
      <c r="Q26">
        <f t="shared" si="1"/>
        <v>2.6974560236820837</v>
      </c>
      <c r="R26">
        <f t="shared" si="2"/>
        <v>2.5663549860850607</v>
      </c>
      <c r="S26">
        <f t="shared" si="3"/>
        <v>2.837670491940925</v>
      </c>
      <c r="T26">
        <f t="shared" si="4"/>
        <v>3.5964145436343773</v>
      </c>
      <c r="U26">
        <f t="shared" si="5"/>
        <v>1.0941215958405615</v>
      </c>
      <c r="V26">
        <f t="shared" si="6"/>
        <v>3.3042340977018743</v>
      </c>
      <c r="W26">
        <f t="shared" si="7"/>
        <v>2.6738039593845588</v>
      </c>
      <c r="X26">
        <f t="shared" si="8"/>
        <v>3.1564007268811576</v>
      </c>
      <c r="Y26">
        <f t="shared" si="9"/>
        <v>2.8211924379477775</v>
      </c>
      <c r="Z26">
        <f t="shared" si="10"/>
        <v>1.878291949249796</v>
      </c>
      <c r="AA26">
        <f t="shared" si="11"/>
        <v>0.68574173860226362</v>
      </c>
      <c r="AB26">
        <f t="shared" si="12"/>
        <v>3.4484976229540858</v>
      </c>
      <c r="AC26">
        <f t="shared" si="13"/>
        <v>1.9692294798626431</v>
      </c>
    </row>
    <row r="27" spans="1:29" x14ac:dyDescent="0.2">
      <c r="A27" s="1" t="s">
        <v>7</v>
      </c>
      <c r="B27" s="1" t="s">
        <v>31</v>
      </c>
      <c r="C27" s="2">
        <v>3</v>
      </c>
      <c r="D27" s="2">
        <v>41.78</v>
      </c>
      <c r="E27" s="2">
        <v>45.21</v>
      </c>
      <c r="F27" s="2">
        <v>110.36</v>
      </c>
      <c r="G27" s="2">
        <v>14646.9</v>
      </c>
      <c r="H27" s="2">
        <v>29.28</v>
      </c>
      <c r="I27" s="2">
        <v>455.76</v>
      </c>
      <c r="J27" s="2">
        <v>96.28</v>
      </c>
      <c r="K27" s="2">
        <v>976.52</v>
      </c>
      <c r="L27" s="2">
        <v>157.72</v>
      </c>
      <c r="M27" s="2">
        <v>106.96</v>
      </c>
      <c r="N27" s="2">
        <v>3.53</v>
      </c>
      <c r="O27" s="2">
        <v>3310.95</v>
      </c>
      <c r="P27" s="2">
        <v>4.8</v>
      </c>
      <c r="Q27">
        <f t="shared" si="1"/>
        <v>1.6209684356442897</v>
      </c>
      <c r="R27">
        <f t="shared" si="2"/>
        <v>1.6552345070342942</v>
      </c>
      <c r="S27">
        <f t="shared" si="3"/>
        <v>2.0428116918071479</v>
      </c>
      <c r="T27">
        <f t="shared" si="4"/>
        <v>4.1657457164746567</v>
      </c>
      <c r="U27">
        <f t="shared" si="5"/>
        <v>1.4665710723863543</v>
      </c>
      <c r="V27">
        <f t="shared" si="6"/>
        <v>2.6587362064486237</v>
      </c>
      <c r="W27">
        <f t="shared" si="7"/>
        <v>1.9835360816029923</v>
      </c>
      <c r="X27">
        <f t="shared" si="8"/>
        <v>2.9896811424530489</v>
      </c>
      <c r="Y27">
        <f t="shared" si="9"/>
        <v>2.1978867684011854</v>
      </c>
      <c r="Z27">
        <f t="shared" si="10"/>
        <v>2.0292213942539279</v>
      </c>
      <c r="AA27">
        <f t="shared" si="11"/>
        <v>0.54777470538782258</v>
      </c>
      <c r="AB27">
        <f t="shared" si="12"/>
        <v>3.5199526223443196</v>
      </c>
      <c r="AC27">
        <f t="shared" si="13"/>
        <v>0.68124123737558717</v>
      </c>
    </row>
    <row r="28" spans="1:29" x14ac:dyDescent="0.2">
      <c r="A28" s="1" t="s">
        <v>7</v>
      </c>
      <c r="B28" s="1" t="s">
        <v>31</v>
      </c>
      <c r="C28" s="2">
        <v>6</v>
      </c>
      <c r="D28" s="2">
        <v>125.84</v>
      </c>
      <c r="E28" s="2">
        <v>78.069999999999993</v>
      </c>
      <c r="F28" s="2">
        <v>226.44</v>
      </c>
      <c r="G28" s="2">
        <v>8317.49</v>
      </c>
      <c r="H28" s="2">
        <v>14.06</v>
      </c>
      <c r="I28" s="2">
        <v>900.62</v>
      </c>
      <c r="J28" s="2">
        <v>286.38</v>
      </c>
      <c r="K28" s="2">
        <v>913.5</v>
      </c>
      <c r="L28" s="2">
        <v>387.22</v>
      </c>
      <c r="M28" s="2">
        <v>80.64</v>
      </c>
      <c r="N28" s="2">
        <v>4.01</v>
      </c>
      <c r="O28" s="2">
        <v>1026.92</v>
      </c>
      <c r="P28" s="2">
        <v>21.75</v>
      </c>
      <c r="Q28">
        <f t="shared" si="1"/>
        <v>2.0998187096152305</v>
      </c>
      <c r="R28">
        <f t="shared" si="2"/>
        <v>1.8924841793646876</v>
      </c>
      <c r="S28">
        <f t="shared" si="3"/>
        <v>2.3549531462125564</v>
      </c>
      <c r="T28">
        <f t="shared" si="4"/>
        <v>3.9199922873950914</v>
      </c>
      <c r="U28">
        <f t="shared" si="5"/>
        <v>1.1479853206838051</v>
      </c>
      <c r="V28">
        <f t="shared" si="6"/>
        <v>2.954541587078606</v>
      </c>
      <c r="W28">
        <f t="shared" si="7"/>
        <v>2.4569426847498876</v>
      </c>
      <c r="X28">
        <f t="shared" si="8"/>
        <v>2.9607085516885565</v>
      </c>
      <c r="Y28">
        <f t="shared" si="9"/>
        <v>2.5879577806232366</v>
      </c>
      <c r="Z28">
        <f t="shared" si="10"/>
        <v>1.90655051910145</v>
      </c>
      <c r="AA28">
        <f t="shared" si="11"/>
        <v>0.60314437262018228</v>
      </c>
      <c r="AB28">
        <f t="shared" si="12"/>
        <v>3.0115366121349334</v>
      </c>
      <c r="AC28">
        <f t="shared" si="13"/>
        <v>1.3374592612906562</v>
      </c>
    </row>
    <row r="29" spans="1:29" x14ac:dyDescent="0.2">
      <c r="A29" s="1" t="s">
        <v>8</v>
      </c>
      <c r="B29" s="1" t="s">
        <v>31</v>
      </c>
      <c r="C29" s="2">
        <v>3</v>
      </c>
      <c r="D29" s="2">
        <v>171.54</v>
      </c>
      <c r="E29" s="2">
        <v>107.1</v>
      </c>
      <c r="F29" s="2">
        <v>277.04000000000002</v>
      </c>
      <c r="G29" s="2">
        <v>16657.98</v>
      </c>
      <c r="H29" s="2">
        <v>34.74</v>
      </c>
      <c r="I29" s="2">
        <v>1128.25</v>
      </c>
      <c r="J29" s="2">
        <v>378.3</v>
      </c>
      <c r="K29" s="2">
        <v>1016.93</v>
      </c>
      <c r="L29" s="2">
        <v>700.48</v>
      </c>
      <c r="M29" s="2">
        <v>79.38</v>
      </c>
      <c r="N29" s="2">
        <v>7.24</v>
      </c>
      <c r="O29" s="2">
        <v>3041.93</v>
      </c>
      <c r="P29" s="2">
        <v>18.100000000000001</v>
      </c>
      <c r="Q29">
        <f t="shared" si="1"/>
        <v>2.2343654057416327</v>
      </c>
      <c r="R29">
        <f t="shared" si="2"/>
        <v>2.0297894708318558</v>
      </c>
      <c r="S29">
        <f t="shared" si="3"/>
        <v>2.4425424785414043</v>
      </c>
      <c r="T29">
        <f t="shared" si="4"/>
        <v>4.221622336323958</v>
      </c>
      <c r="U29">
        <f t="shared" si="5"/>
        <v>1.5408298141110799</v>
      </c>
      <c r="V29">
        <f t="shared" si="6"/>
        <v>3.0524053421921833</v>
      </c>
      <c r="W29">
        <f t="shared" si="7"/>
        <v>2.5778363412927439</v>
      </c>
      <c r="X29">
        <f t="shared" si="8"/>
        <v>3.007291059451735</v>
      </c>
      <c r="Y29">
        <f t="shared" si="9"/>
        <v>2.8453957398878376</v>
      </c>
      <c r="Z29">
        <f t="shared" si="10"/>
        <v>1.8997110945711446</v>
      </c>
      <c r="AA29">
        <f t="shared" si="11"/>
        <v>0.85973856619714695</v>
      </c>
      <c r="AB29">
        <f t="shared" si="12"/>
        <v>3.4831492159748638</v>
      </c>
      <c r="AC29">
        <f t="shared" si="13"/>
        <v>1.2576785748691846</v>
      </c>
    </row>
    <row r="30" spans="1:29" x14ac:dyDescent="0.2">
      <c r="A30" s="1" t="s">
        <v>8</v>
      </c>
      <c r="B30" s="1" t="s">
        <v>31</v>
      </c>
      <c r="C30" s="2">
        <v>6</v>
      </c>
      <c r="D30" s="2">
        <v>125.84</v>
      </c>
      <c r="E30" s="2">
        <v>80.47</v>
      </c>
      <c r="F30" s="2">
        <v>190.36</v>
      </c>
      <c r="G30" s="2">
        <v>11017.8</v>
      </c>
      <c r="H30" s="2">
        <v>17.350000000000001</v>
      </c>
      <c r="I30" s="2">
        <v>818.71</v>
      </c>
      <c r="J30" s="2">
        <v>218.74</v>
      </c>
      <c r="K30" s="2">
        <v>1117.24</v>
      </c>
      <c r="L30" s="2">
        <v>334.05</v>
      </c>
      <c r="M30" s="2">
        <v>54.38</v>
      </c>
      <c r="N30" s="2">
        <v>7.72</v>
      </c>
      <c r="O30" s="2">
        <v>1371.25</v>
      </c>
      <c r="P30" s="2">
        <v>11.32</v>
      </c>
      <c r="Q30">
        <f t="shared" si="1"/>
        <v>2.0998187096152305</v>
      </c>
      <c r="R30">
        <f t="shared" si="2"/>
        <v>1.9056340013269548</v>
      </c>
      <c r="S30">
        <f t="shared" si="3"/>
        <v>2.2795756961267197</v>
      </c>
      <c r="T30">
        <f t="shared" si="4"/>
        <v>4.0420948846024931</v>
      </c>
      <c r="U30">
        <f t="shared" si="5"/>
        <v>1.2392994791268925</v>
      </c>
      <c r="V30">
        <f t="shared" si="6"/>
        <v>2.9131300950411969</v>
      </c>
      <c r="W30">
        <f t="shared" si="7"/>
        <v>2.339928207778514</v>
      </c>
      <c r="X30">
        <f t="shared" si="8"/>
        <v>3.048146476141298</v>
      </c>
      <c r="Y30">
        <f t="shared" si="9"/>
        <v>2.5238114760897195</v>
      </c>
      <c r="Z30">
        <f t="shared" si="10"/>
        <v>1.7354392032514814</v>
      </c>
      <c r="AA30">
        <f t="shared" si="11"/>
        <v>0.88761730033573616</v>
      </c>
      <c r="AB30">
        <f t="shared" si="12"/>
        <v>3.1371166405827675</v>
      </c>
      <c r="AC30">
        <f t="shared" si="13"/>
        <v>1.0538464268522527</v>
      </c>
    </row>
    <row r="31" spans="1:29" x14ac:dyDescent="0.2">
      <c r="A31" s="1" t="s">
        <v>9</v>
      </c>
      <c r="B31" s="1" t="s">
        <v>31</v>
      </c>
      <c r="C31" s="2">
        <v>3</v>
      </c>
      <c r="D31" s="2">
        <v>422.31</v>
      </c>
      <c r="E31" s="2">
        <v>297.08</v>
      </c>
      <c r="F31" s="2">
        <v>1492.19</v>
      </c>
      <c r="G31" s="2">
        <v>4781.6899999999996</v>
      </c>
      <c r="H31" s="2">
        <v>53.69</v>
      </c>
      <c r="I31" s="2">
        <v>4021.31</v>
      </c>
      <c r="J31" s="2">
        <v>1308.98</v>
      </c>
      <c r="K31" s="2">
        <v>2822.61</v>
      </c>
      <c r="L31" s="2">
        <v>2046.46</v>
      </c>
      <c r="M31" s="2">
        <v>72.95</v>
      </c>
      <c r="N31" s="2">
        <v>3.89</v>
      </c>
      <c r="O31" s="2">
        <v>1840.61</v>
      </c>
      <c r="P31" s="2">
        <v>263.87</v>
      </c>
      <c r="Q31">
        <f t="shared" si="1"/>
        <v>2.6256313653306611</v>
      </c>
      <c r="R31">
        <f t="shared" si="2"/>
        <v>2.4728734152435599</v>
      </c>
      <c r="S31">
        <f t="shared" si="3"/>
        <v>3.1738241252130415</v>
      </c>
      <c r="T31">
        <f t="shared" si="4"/>
        <v>3.6795814171052657</v>
      </c>
      <c r="U31">
        <f t="shared" si="5"/>
        <v>1.7298934039632379</v>
      </c>
      <c r="V31">
        <f t="shared" si="6"/>
        <v>3.6043675538539532</v>
      </c>
      <c r="W31">
        <f t="shared" si="7"/>
        <v>3.1169330109846793</v>
      </c>
      <c r="X31">
        <f t="shared" si="8"/>
        <v>3.4506508758271659</v>
      </c>
      <c r="Y31">
        <f t="shared" si="9"/>
        <v>3.3110032603670452</v>
      </c>
      <c r="Z31">
        <f t="shared" si="10"/>
        <v>1.8630252962294704</v>
      </c>
      <c r="AA31">
        <f t="shared" si="11"/>
        <v>0.58994960132570773</v>
      </c>
      <c r="AB31">
        <f t="shared" si="12"/>
        <v>3.2649617772108166</v>
      </c>
      <c r="AC31">
        <f t="shared" si="13"/>
        <v>2.4213900170670812</v>
      </c>
    </row>
    <row r="32" spans="1:29" x14ac:dyDescent="0.2">
      <c r="A32" s="1" t="s">
        <v>9</v>
      </c>
      <c r="B32" s="1" t="s">
        <v>31</v>
      </c>
      <c r="C32" s="2">
        <v>6</v>
      </c>
      <c r="D32" s="2">
        <v>56.49</v>
      </c>
      <c r="E32" s="2">
        <v>54.47</v>
      </c>
      <c r="F32" s="2">
        <v>76.53</v>
      </c>
      <c r="G32" s="2">
        <v>3646.08</v>
      </c>
      <c r="H32" s="2">
        <v>29.28</v>
      </c>
      <c r="I32" s="2">
        <v>344.84</v>
      </c>
      <c r="J32" s="2">
        <v>92.75</v>
      </c>
      <c r="K32" s="2">
        <v>1470.02</v>
      </c>
      <c r="L32" s="2">
        <v>97.35</v>
      </c>
      <c r="M32" s="2">
        <v>75.56</v>
      </c>
      <c r="N32" s="2">
        <v>4.6100000000000003</v>
      </c>
      <c r="O32" s="2">
        <v>1433.18</v>
      </c>
      <c r="P32" s="2">
        <v>0.24</v>
      </c>
      <c r="Q32">
        <f t="shared" si="1"/>
        <v>1.7519715747363274</v>
      </c>
      <c r="R32">
        <f t="shared" si="2"/>
        <v>1.7361573752731321</v>
      </c>
      <c r="S32">
        <f t="shared" si="3"/>
        <v>1.8838317133294524</v>
      </c>
      <c r="T32">
        <f t="shared" si="4"/>
        <v>3.5618261934405671</v>
      </c>
      <c r="U32">
        <f t="shared" si="5"/>
        <v>1.4665710723863543</v>
      </c>
      <c r="V32">
        <f t="shared" si="6"/>
        <v>2.5376176364209764</v>
      </c>
      <c r="W32">
        <f t="shared" si="7"/>
        <v>1.9673139182870836</v>
      </c>
      <c r="X32">
        <f t="shared" si="8"/>
        <v>3.1673232434764422</v>
      </c>
      <c r="Y32">
        <f t="shared" si="9"/>
        <v>1.9883359558560505</v>
      </c>
      <c r="Z32">
        <f t="shared" si="10"/>
        <v>1.878291949249796</v>
      </c>
      <c r="AA32">
        <f t="shared" si="11"/>
        <v>0.6637009253896482</v>
      </c>
      <c r="AB32">
        <f t="shared" si="12"/>
        <v>3.1563007389650166</v>
      </c>
      <c r="AC32">
        <f t="shared" si="13"/>
        <v>-0.61978875828839397</v>
      </c>
    </row>
    <row r="33" spans="1:29" x14ac:dyDescent="0.2">
      <c r="A33" s="1" t="s">
        <v>10</v>
      </c>
      <c r="B33" s="1" t="s">
        <v>30</v>
      </c>
      <c r="C33" s="2">
        <v>3</v>
      </c>
      <c r="D33" s="2">
        <v>171.54</v>
      </c>
      <c r="E33" s="2">
        <v>75.69</v>
      </c>
      <c r="F33" s="2">
        <v>311.69</v>
      </c>
      <c r="G33" s="2">
        <v>737.75</v>
      </c>
      <c r="H33" s="2">
        <v>46.85</v>
      </c>
      <c r="I33" s="2">
        <v>1316.99</v>
      </c>
      <c r="J33" s="2">
        <v>340.94</v>
      </c>
      <c r="K33" s="2">
        <v>880.93</v>
      </c>
      <c r="L33" s="2">
        <v>352.01</v>
      </c>
      <c r="M33" s="2">
        <v>116.28</v>
      </c>
      <c r="N33" s="2">
        <v>14.05</v>
      </c>
      <c r="O33" s="2">
        <v>764.35</v>
      </c>
      <c r="P33" s="2">
        <v>14.47</v>
      </c>
      <c r="Q33">
        <f t="shared" si="1"/>
        <v>2.2343654057416327</v>
      </c>
      <c r="R33">
        <f t="shared" si="2"/>
        <v>1.8790385052372371</v>
      </c>
      <c r="S33">
        <f t="shared" si="3"/>
        <v>2.4937228689611968</v>
      </c>
      <c r="T33">
        <f t="shared" si="4"/>
        <v>2.867909218171997</v>
      </c>
      <c r="U33">
        <f t="shared" si="5"/>
        <v>1.6707095952237971</v>
      </c>
      <c r="V33">
        <f t="shared" si="6"/>
        <v>3.1195824773449981</v>
      </c>
      <c r="W33">
        <f t="shared" si="7"/>
        <v>2.5326779568175808</v>
      </c>
      <c r="X33">
        <f t="shared" si="8"/>
        <v>2.9449414001015599</v>
      </c>
      <c r="Y33">
        <f t="shared" si="9"/>
        <v>2.5465550012142977</v>
      </c>
      <c r="Z33">
        <f t="shared" si="10"/>
        <v>2.0655050230983902</v>
      </c>
      <c r="AA33">
        <f t="shared" si="11"/>
        <v>1.1476763242410988</v>
      </c>
      <c r="AB33">
        <f t="shared" si="12"/>
        <v>2.8832922699131758</v>
      </c>
      <c r="AC33">
        <f t="shared" si="13"/>
        <v>1.1604685311190375</v>
      </c>
    </row>
    <row r="34" spans="1:29" x14ac:dyDescent="0.2">
      <c r="A34" s="1" t="s">
        <v>10</v>
      </c>
      <c r="B34" s="1" t="s">
        <v>30</v>
      </c>
      <c r="C34" s="2">
        <v>6</v>
      </c>
      <c r="D34" s="2">
        <v>20.39</v>
      </c>
      <c r="E34" s="2">
        <v>31.53</v>
      </c>
      <c r="F34" s="2">
        <v>56.07</v>
      </c>
      <c r="G34" s="2">
        <v>830.54</v>
      </c>
      <c r="H34" s="2">
        <v>47.95</v>
      </c>
      <c r="I34" s="2">
        <v>304</v>
      </c>
      <c r="J34" s="2">
        <v>63.6</v>
      </c>
      <c r="K34" s="2">
        <v>1761.29</v>
      </c>
      <c r="L34" s="2">
        <v>53.53</v>
      </c>
      <c r="M34" s="2">
        <v>120.29</v>
      </c>
      <c r="N34" s="2">
        <v>7.6</v>
      </c>
      <c r="O34" s="2">
        <v>1219.08</v>
      </c>
      <c r="P34" s="2">
        <v>0.24</v>
      </c>
      <c r="Q34">
        <f t="shared" si="1"/>
        <v>1.30941722577814</v>
      </c>
      <c r="R34">
        <f t="shared" si="2"/>
        <v>1.4987239707479048</v>
      </c>
      <c r="S34">
        <f t="shared" si="3"/>
        <v>1.7487305560984945</v>
      </c>
      <c r="T34">
        <f t="shared" si="4"/>
        <v>2.9193605535374969</v>
      </c>
      <c r="U34">
        <f t="shared" si="5"/>
        <v>1.6807886115066824</v>
      </c>
      <c r="V34">
        <f t="shared" si="6"/>
        <v>2.4828735836087539</v>
      </c>
      <c r="W34">
        <f t="shared" si="7"/>
        <v>1.8034571156484138</v>
      </c>
      <c r="X34">
        <f t="shared" si="8"/>
        <v>3.2458308693293434</v>
      </c>
      <c r="Y34">
        <f t="shared" si="9"/>
        <v>1.7285972433834316</v>
      </c>
      <c r="Z34">
        <f t="shared" si="10"/>
        <v>2.0802295248848672</v>
      </c>
      <c r="AA34">
        <f t="shared" si="11"/>
        <v>0.88081359228079137</v>
      </c>
      <c r="AB34">
        <f t="shared" si="12"/>
        <v>3.0860322063718968</v>
      </c>
      <c r="AC34">
        <f t="shared" si="13"/>
        <v>-0.61978875828839397</v>
      </c>
    </row>
    <row r="35" spans="1:29" x14ac:dyDescent="0.2">
      <c r="A35" s="1" t="s">
        <v>10</v>
      </c>
      <c r="B35" s="1" t="s">
        <v>30</v>
      </c>
      <c r="C35" s="2">
        <v>9</v>
      </c>
      <c r="D35" s="2">
        <v>334.15</v>
      </c>
      <c r="E35" s="2">
        <v>216.9</v>
      </c>
      <c r="F35" s="2">
        <v>382.82</v>
      </c>
      <c r="G35" s="2">
        <v>773.97</v>
      </c>
      <c r="H35" s="2">
        <v>66.63</v>
      </c>
      <c r="I35" s="2">
        <v>1086.6099999999999</v>
      </c>
      <c r="J35" s="2">
        <v>337.79</v>
      </c>
      <c r="K35" s="2">
        <v>608.57000000000005</v>
      </c>
      <c r="L35" s="2">
        <v>385.48</v>
      </c>
      <c r="M35" s="2">
        <v>72.95</v>
      </c>
      <c r="N35" s="2">
        <v>7</v>
      </c>
      <c r="O35" s="2">
        <v>71.760000000000005</v>
      </c>
      <c r="P35" s="2">
        <v>41.75</v>
      </c>
      <c r="Q35">
        <f t="shared" si="1"/>
        <v>2.5239414654597119</v>
      </c>
      <c r="R35">
        <f t="shared" si="2"/>
        <v>2.3362595520141931</v>
      </c>
      <c r="S35">
        <f t="shared" si="3"/>
        <v>2.5829946189238808</v>
      </c>
      <c r="T35">
        <f t="shared" si="4"/>
        <v>2.8887241272372073</v>
      </c>
      <c r="U35">
        <f t="shared" si="5"/>
        <v>1.8236698132681364</v>
      </c>
      <c r="V35">
        <f t="shared" si="6"/>
        <v>3.0360736974995013</v>
      </c>
      <c r="W35">
        <f t="shared" si="7"/>
        <v>2.5286467884880892</v>
      </c>
      <c r="X35">
        <f t="shared" si="8"/>
        <v>2.784310539616651</v>
      </c>
      <c r="Y35">
        <f t="shared" si="9"/>
        <v>2.5860018503118507</v>
      </c>
      <c r="Z35">
        <f t="shared" si="10"/>
        <v>1.8630252962294704</v>
      </c>
      <c r="AA35">
        <f t="shared" si="11"/>
        <v>0.84509804001425681</v>
      </c>
      <c r="AB35">
        <f t="shared" si="12"/>
        <v>1.8558824300360357</v>
      </c>
      <c r="AC35">
        <f t="shared" si="13"/>
        <v>1.6206564798196208</v>
      </c>
    </row>
    <row r="36" spans="1:29" x14ac:dyDescent="0.2">
      <c r="A36" s="1" t="s">
        <v>10</v>
      </c>
      <c r="B36" s="1" t="s">
        <v>30</v>
      </c>
      <c r="C36" s="2">
        <v>12</v>
      </c>
      <c r="D36" s="2">
        <v>1587.15</v>
      </c>
      <c r="E36" s="2">
        <v>852.28</v>
      </c>
      <c r="F36" s="2">
        <v>937.19</v>
      </c>
      <c r="G36" s="2">
        <v>460.23</v>
      </c>
      <c r="H36" s="2">
        <v>24.06</v>
      </c>
      <c r="I36" s="2">
        <v>3792.05</v>
      </c>
      <c r="J36" s="2">
        <v>765.16</v>
      </c>
      <c r="K36" s="2">
        <v>442.62</v>
      </c>
      <c r="L36" s="2">
        <v>1368.47</v>
      </c>
      <c r="M36" s="2">
        <v>67.55</v>
      </c>
      <c r="N36" s="2">
        <v>6.64</v>
      </c>
      <c r="O36" s="2">
        <v>666.1</v>
      </c>
      <c r="P36" s="2">
        <v>188.09</v>
      </c>
      <c r="Q36">
        <f t="shared" si="1"/>
        <v>3.2006179734428333</v>
      </c>
      <c r="R36">
        <f t="shared" si="2"/>
        <v>2.9305822972052984</v>
      </c>
      <c r="S36">
        <f t="shared" si="3"/>
        <v>2.9718276459428625</v>
      </c>
      <c r="T36">
        <f t="shared" si="4"/>
        <v>2.6629749246538044</v>
      </c>
      <c r="U36">
        <f t="shared" si="5"/>
        <v>1.381295623003826</v>
      </c>
      <c r="V36">
        <f t="shared" si="6"/>
        <v>3.5788740550850515</v>
      </c>
      <c r="W36">
        <f t="shared" si="7"/>
        <v>2.8837522584888999</v>
      </c>
      <c r="X36">
        <f t="shared" si="8"/>
        <v>2.6460310338420232</v>
      </c>
      <c r="Y36">
        <f t="shared" si="9"/>
        <v>3.1362352811197143</v>
      </c>
      <c r="Z36">
        <f t="shared" si="10"/>
        <v>1.8296253533580493</v>
      </c>
      <c r="AA36">
        <f t="shared" si="11"/>
        <v>0.8221680793680175</v>
      </c>
      <c r="AB36">
        <f t="shared" si="12"/>
        <v>2.8235394336568591</v>
      </c>
      <c r="AC36">
        <f t="shared" si="13"/>
        <v>2.2743657064474254</v>
      </c>
    </row>
    <row r="37" spans="1:29" x14ac:dyDescent="0.2">
      <c r="A37" s="1" t="s">
        <v>10</v>
      </c>
      <c r="B37" s="1" t="s">
        <v>30</v>
      </c>
      <c r="C37" s="2">
        <v>15</v>
      </c>
      <c r="D37" s="2">
        <v>515.23</v>
      </c>
      <c r="E37" s="2">
        <v>439.4</v>
      </c>
      <c r="F37" s="2">
        <v>452.68</v>
      </c>
      <c r="G37" s="2">
        <v>143.41</v>
      </c>
      <c r="H37" s="2">
        <v>16.059999999999999</v>
      </c>
      <c r="I37" s="2">
        <v>2081.69</v>
      </c>
      <c r="J37" s="2">
        <v>299.07</v>
      </c>
      <c r="K37" s="2">
        <v>577.64</v>
      </c>
      <c r="L37" s="2">
        <v>586.75</v>
      </c>
      <c r="M37" s="2">
        <v>30.07</v>
      </c>
      <c r="N37" s="2">
        <v>4.1500000000000004</v>
      </c>
      <c r="O37" s="2">
        <v>1179.0899999999999</v>
      </c>
      <c r="P37" s="2">
        <v>68.37</v>
      </c>
      <c r="Q37">
        <f t="shared" si="1"/>
        <v>2.7120011425022574</v>
      </c>
      <c r="R37">
        <f t="shared" si="2"/>
        <v>2.6428600525844916</v>
      </c>
      <c r="S37">
        <f t="shared" si="3"/>
        <v>2.6557913072155697</v>
      </c>
      <c r="T37">
        <f t="shared" si="4"/>
        <v>2.1565794358045736</v>
      </c>
      <c r="U37">
        <f t="shared" si="5"/>
        <v>1.2057455409426621</v>
      </c>
      <c r="V37">
        <f t="shared" si="6"/>
        <v>3.3184160559558009</v>
      </c>
      <c r="W37">
        <f t="shared" si="7"/>
        <v>2.4757728507180361</v>
      </c>
      <c r="X37">
        <f t="shared" si="8"/>
        <v>2.761657259315371</v>
      </c>
      <c r="Y37">
        <f t="shared" si="9"/>
        <v>2.7684530982706304</v>
      </c>
      <c r="Z37">
        <f t="shared" si="10"/>
        <v>1.4781334281005176</v>
      </c>
      <c r="AA37">
        <f t="shared" si="11"/>
        <v>0.61804809671209271</v>
      </c>
      <c r="AB37">
        <f t="shared" si="12"/>
        <v>3.0715469560803275</v>
      </c>
      <c r="AC37">
        <f t="shared" si="13"/>
        <v>1.834865579900038</v>
      </c>
    </row>
    <row r="38" spans="1:29" x14ac:dyDescent="0.2">
      <c r="A38" s="1" t="s">
        <v>10</v>
      </c>
      <c r="B38" s="1" t="s">
        <v>30</v>
      </c>
      <c r="C38" s="2">
        <v>18</v>
      </c>
      <c r="D38" s="2">
        <v>477.3</v>
      </c>
      <c r="E38" s="2">
        <v>468.87</v>
      </c>
      <c r="F38" s="2">
        <v>464.16</v>
      </c>
      <c r="G38" s="2">
        <v>198.04</v>
      </c>
      <c r="H38" s="2">
        <v>0.86</v>
      </c>
      <c r="I38" s="2">
        <v>4491.3599999999997</v>
      </c>
      <c r="J38" s="2">
        <v>256.70999999999998</v>
      </c>
      <c r="K38" s="2">
        <v>657.57</v>
      </c>
      <c r="L38" s="2">
        <v>526.54</v>
      </c>
      <c r="M38" s="2">
        <v>38.119999999999997</v>
      </c>
      <c r="N38" s="2">
        <v>6.45</v>
      </c>
      <c r="O38" s="2">
        <v>1023.72</v>
      </c>
      <c r="P38" s="2">
        <v>69.72</v>
      </c>
      <c r="Q38">
        <f t="shared" si="1"/>
        <v>2.6787914343662438</v>
      </c>
      <c r="R38">
        <f t="shared" si="2"/>
        <v>2.6710524458946092</v>
      </c>
      <c r="S38">
        <f t="shared" si="3"/>
        <v>2.6666677114585888</v>
      </c>
      <c r="T38">
        <f t="shared" si="4"/>
        <v>2.2967529176594463</v>
      </c>
      <c r="U38">
        <f t="shared" si="5"/>
        <v>-6.5501548756432285E-2</v>
      </c>
      <c r="V38">
        <f t="shared" si="6"/>
        <v>3.6523778668523934</v>
      </c>
      <c r="W38">
        <f t="shared" si="7"/>
        <v>2.4094427867089556</v>
      </c>
      <c r="X38">
        <f t="shared" si="8"/>
        <v>2.8179419913755819</v>
      </c>
      <c r="Y38">
        <f t="shared" si="9"/>
        <v>2.7214313691006371</v>
      </c>
      <c r="Z38">
        <f t="shared" si="10"/>
        <v>1.5811528919662887</v>
      </c>
      <c r="AA38">
        <f t="shared" si="11"/>
        <v>0.80955971463526777</v>
      </c>
      <c r="AB38">
        <f t="shared" si="12"/>
        <v>3.0101811880037768</v>
      </c>
      <c r="AC38">
        <f t="shared" si="13"/>
        <v>1.8433573784379556</v>
      </c>
    </row>
    <row r="39" spans="1:29" x14ac:dyDescent="0.2">
      <c r="A39" s="1" t="s">
        <v>11</v>
      </c>
      <c r="B39" s="1" t="s">
        <v>30</v>
      </c>
      <c r="C39" s="2">
        <v>3</v>
      </c>
      <c r="D39" s="2">
        <v>306.89</v>
      </c>
      <c r="E39" s="2">
        <v>161.32</v>
      </c>
      <c r="F39" s="2">
        <v>439.04</v>
      </c>
      <c r="G39" s="2">
        <v>4526.93</v>
      </c>
      <c r="H39" s="2">
        <v>12.42</v>
      </c>
      <c r="I39" s="2">
        <v>1539.82</v>
      </c>
      <c r="J39" s="2">
        <v>419.46</v>
      </c>
      <c r="K39" s="2">
        <v>404.51</v>
      </c>
      <c r="L39" s="2">
        <v>450.32</v>
      </c>
      <c r="M39" s="2">
        <v>85.54</v>
      </c>
      <c r="N39" s="2">
        <v>5.09</v>
      </c>
      <c r="O39" s="2">
        <v>2448.6999999999998</v>
      </c>
      <c r="P39" s="2">
        <v>38.67</v>
      </c>
      <c r="Q39">
        <f t="shared" si="1"/>
        <v>2.4869827371917586</v>
      </c>
      <c r="R39">
        <f t="shared" si="2"/>
        <v>2.2076882133355809</v>
      </c>
      <c r="S39">
        <f t="shared" si="3"/>
        <v>2.6425040896906387</v>
      </c>
      <c r="T39">
        <f t="shared" si="4"/>
        <v>3.6558037790437887</v>
      </c>
      <c r="U39">
        <f t="shared" si="5"/>
        <v>1.0941215958405615</v>
      </c>
      <c r="V39">
        <f t="shared" si="6"/>
        <v>3.1874699561769493</v>
      </c>
      <c r="W39">
        <f t="shared" si="7"/>
        <v>2.6226905525126516</v>
      </c>
      <c r="X39">
        <f t="shared" si="8"/>
        <v>2.6069292623911515</v>
      </c>
      <c r="Y39">
        <f t="shared" si="9"/>
        <v>2.6535212356521458</v>
      </c>
      <c r="Z39">
        <f t="shared" si="10"/>
        <v>1.9321692459207922</v>
      </c>
      <c r="AA39">
        <f t="shared" si="11"/>
        <v>0.70671778233675875</v>
      </c>
      <c r="AB39">
        <f t="shared" si="12"/>
        <v>3.3889355812352417</v>
      </c>
      <c r="AC39">
        <f t="shared" si="13"/>
        <v>1.5873741720730654</v>
      </c>
    </row>
    <row r="40" spans="1:29" x14ac:dyDescent="0.2">
      <c r="A40" s="1" t="s">
        <v>11</v>
      </c>
      <c r="B40" s="1" t="s">
        <v>30</v>
      </c>
      <c r="C40" s="2">
        <v>6</v>
      </c>
      <c r="D40" s="2">
        <v>288.89999999999998</v>
      </c>
      <c r="E40" s="2">
        <v>153.9</v>
      </c>
      <c r="F40" s="2">
        <v>377.86</v>
      </c>
      <c r="G40" s="2">
        <v>5000.66</v>
      </c>
      <c r="H40" s="2">
        <v>25.78</v>
      </c>
      <c r="I40" s="2">
        <v>1614.69</v>
      </c>
      <c r="J40" s="2">
        <v>459.95</v>
      </c>
      <c r="K40" s="2">
        <v>1144.2</v>
      </c>
      <c r="L40" s="2">
        <v>472</v>
      </c>
      <c r="M40" s="2">
        <v>87.93</v>
      </c>
      <c r="N40" s="2">
        <v>4.3099999999999996</v>
      </c>
      <c r="O40" s="2">
        <v>2935.38</v>
      </c>
      <c r="P40" s="2">
        <v>35.369999999999997</v>
      </c>
      <c r="Q40">
        <f t="shared" si="1"/>
        <v>2.4607475418441971</v>
      </c>
      <c r="R40">
        <f t="shared" si="2"/>
        <v>2.1872386198314788</v>
      </c>
      <c r="S40">
        <f t="shared" si="3"/>
        <v>2.5773309202347545</v>
      </c>
      <c r="T40">
        <f t="shared" si="4"/>
        <v>3.6990273274243894</v>
      </c>
      <c r="U40">
        <f t="shared" si="5"/>
        <v>1.4112829130173843</v>
      </c>
      <c r="V40">
        <f t="shared" si="6"/>
        <v>3.2080891556378259</v>
      </c>
      <c r="W40">
        <f t="shared" si="7"/>
        <v>2.6627106231939028</v>
      </c>
      <c r="X40">
        <f t="shared" si="8"/>
        <v>3.0585019434296492</v>
      </c>
      <c r="Y40">
        <f t="shared" si="9"/>
        <v>2.673941998634088</v>
      </c>
      <c r="Z40">
        <f t="shared" si="10"/>
        <v>1.944137073158098</v>
      </c>
      <c r="AA40">
        <f t="shared" si="11"/>
        <v>0.63447727016073152</v>
      </c>
      <c r="AB40">
        <f t="shared" si="12"/>
        <v>3.4676643308717248</v>
      </c>
      <c r="AC40">
        <f t="shared" si="13"/>
        <v>1.5486350598147516</v>
      </c>
    </row>
    <row r="41" spans="1:29" x14ac:dyDescent="0.2">
      <c r="A41" s="1" t="s">
        <v>11</v>
      </c>
      <c r="B41" s="1" t="s">
        <v>30</v>
      </c>
      <c r="C41" s="2">
        <v>9</v>
      </c>
      <c r="D41" s="2">
        <v>9.15</v>
      </c>
      <c r="E41" s="2">
        <v>29.28</v>
      </c>
      <c r="F41" s="2">
        <v>60.87</v>
      </c>
      <c r="G41" s="2">
        <v>1660.29</v>
      </c>
      <c r="H41" s="2">
        <v>56.11</v>
      </c>
      <c r="I41" s="2">
        <v>146.49</v>
      </c>
      <c r="J41" s="2">
        <v>66.599999999999994</v>
      </c>
      <c r="K41" s="2">
        <v>357.32</v>
      </c>
      <c r="L41" s="2">
        <v>63.32</v>
      </c>
      <c r="M41" s="2">
        <v>76.849999999999994</v>
      </c>
      <c r="N41" s="2">
        <v>3.89</v>
      </c>
      <c r="O41" s="2">
        <v>1584.15</v>
      </c>
      <c r="P41" s="2">
        <v>0.24</v>
      </c>
      <c r="Q41">
        <f t="shared" si="1"/>
        <v>0.96142109406644827</v>
      </c>
      <c r="R41">
        <f t="shared" si="2"/>
        <v>1.4665710723863543</v>
      </c>
      <c r="S41">
        <f t="shared" si="3"/>
        <v>1.7844033017530083</v>
      </c>
      <c r="T41">
        <f t="shared" si="4"/>
        <v>3.2201839521363071</v>
      </c>
      <c r="U41">
        <f t="shared" si="5"/>
        <v>1.7490402687034572</v>
      </c>
      <c r="V41">
        <f t="shared" si="6"/>
        <v>2.1658079790037861</v>
      </c>
      <c r="W41">
        <f t="shared" si="7"/>
        <v>1.823474229170301</v>
      </c>
      <c r="X41">
        <f t="shared" si="8"/>
        <v>2.5530573253167672</v>
      </c>
      <c r="Y41">
        <f t="shared" si="9"/>
        <v>1.8015409061903183</v>
      </c>
      <c r="Z41">
        <f t="shared" si="10"/>
        <v>1.885643871835764</v>
      </c>
      <c r="AA41">
        <f t="shared" si="11"/>
        <v>0.58994960132570773</v>
      </c>
      <c r="AB41">
        <f t="shared" si="12"/>
        <v>3.1997963016777184</v>
      </c>
      <c r="AC41">
        <f t="shared" si="13"/>
        <v>-0.61978875828839397</v>
      </c>
    </row>
    <row r="42" spans="1:29" x14ac:dyDescent="0.2">
      <c r="A42" s="1" t="s">
        <v>11</v>
      </c>
      <c r="B42" s="1" t="s">
        <v>30</v>
      </c>
      <c r="C42" s="2">
        <v>12</v>
      </c>
      <c r="D42" s="2">
        <v>186.33</v>
      </c>
      <c r="E42" s="2">
        <v>82.86</v>
      </c>
      <c r="F42" s="2">
        <v>240.87</v>
      </c>
      <c r="G42" s="2">
        <v>8940.2199999999993</v>
      </c>
      <c r="H42" s="2">
        <v>182.42</v>
      </c>
      <c r="I42" s="2">
        <v>859.61</v>
      </c>
      <c r="J42" s="2">
        <v>232.64</v>
      </c>
      <c r="K42" s="2">
        <v>369.23</v>
      </c>
      <c r="L42" s="2">
        <v>274.60000000000002</v>
      </c>
      <c r="M42" s="2">
        <v>94.89</v>
      </c>
      <c r="N42" s="2">
        <v>10.11</v>
      </c>
      <c r="O42" s="2">
        <v>1759.18</v>
      </c>
      <c r="P42" s="2">
        <v>19.8</v>
      </c>
      <c r="Q42">
        <f t="shared" si="1"/>
        <v>2.2702827839652131</v>
      </c>
      <c r="R42">
        <f t="shared" si="2"/>
        <v>1.9183449289622749</v>
      </c>
      <c r="S42">
        <f t="shared" si="3"/>
        <v>2.3817827126351871</v>
      </c>
      <c r="T42">
        <f t="shared" si="4"/>
        <v>3.9513482060006639</v>
      </c>
      <c r="U42">
        <f t="shared" si="5"/>
        <v>2.2610724513908225</v>
      </c>
      <c r="V42">
        <f t="shared" si="6"/>
        <v>2.9343014590757548</v>
      </c>
      <c r="W42">
        <f t="shared" si="7"/>
        <v>2.366684389178944</v>
      </c>
      <c r="X42">
        <f t="shared" si="8"/>
        <v>2.5672969802876375</v>
      </c>
      <c r="Y42">
        <f t="shared" si="9"/>
        <v>2.4387005329007363</v>
      </c>
      <c r="Z42">
        <f t="shared" si="10"/>
        <v>1.9772204466353853</v>
      </c>
      <c r="AA42">
        <f t="shared" si="11"/>
        <v>1.0047511555910011</v>
      </c>
      <c r="AB42">
        <f t="shared" si="12"/>
        <v>3.2453102789158237</v>
      </c>
      <c r="AC42">
        <f t="shared" si="13"/>
        <v>1.2966651902615312</v>
      </c>
    </row>
    <row r="43" spans="1:29" x14ac:dyDescent="0.2">
      <c r="A43" s="1" t="s">
        <v>11</v>
      </c>
      <c r="B43" s="1" t="s">
        <v>30</v>
      </c>
      <c r="C43" s="2">
        <v>15</v>
      </c>
      <c r="D43" s="2">
        <v>161.97</v>
      </c>
      <c r="E43" s="2">
        <v>107.14</v>
      </c>
      <c r="F43" s="2">
        <v>244.55</v>
      </c>
      <c r="G43" s="2">
        <v>2304.86</v>
      </c>
      <c r="H43" s="2">
        <v>149.38</v>
      </c>
      <c r="I43" s="2">
        <v>1119.3800000000001</v>
      </c>
      <c r="J43" s="2">
        <v>227.16</v>
      </c>
      <c r="K43" s="2">
        <v>634.72</v>
      </c>
      <c r="L43" s="2">
        <v>232.09</v>
      </c>
      <c r="M43" s="2">
        <v>55.72</v>
      </c>
      <c r="N43" s="2">
        <v>14.21</v>
      </c>
      <c r="O43" s="2">
        <v>2101.46</v>
      </c>
      <c r="P43" s="2">
        <v>9.93</v>
      </c>
      <c r="Q43">
        <f t="shared" si="1"/>
        <v>2.2094345821909047</v>
      </c>
      <c r="R43">
        <f t="shared" si="2"/>
        <v>2.0299516420368406</v>
      </c>
      <c r="S43">
        <f t="shared" si="3"/>
        <v>2.3883676671573011</v>
      </c>
      <c r="T43">
        <f t="shared" si="4"/>
        <v>3.3626445509516976</v>
      </c>
      <c r="U43">
        <f t="shared" si="5"/>
        <v>2.1742924551027079</v>
      </c>
      <c r="V43">
        <f t="shared" si="6"/>
        <v>3.0489775430859574</v>
      </c>
      <c r="W43">
        <f t="shared" si="7"/>
        <v>2.3563318600114216</v>
      </c>
      <c r="X43">
        <f t="shared" si="8"/>
        <v>2.8025821831300752</v>
      </c>
      <c r="Y43">
        <f t="shared" si="9"/>
        <v>2.3656564285283892</v>
      </c>
      <c r="Z43">
        <f t="shared" si="10"/>
        <v>1.7460111077519258</v>
      </c>
      <c r="AA43">
        <f t="shared" si="11"/>
        <v>1.1525940779274697</v>
      </c>
      <c r="AB43">
        <f t="shared" si="12"/>
        <v>3.322521127891489</v>
      </c>
      <c r="AC43">
        <f t="shared" si="13"/>
        <v>0.99694924849538114</v>
      </c>
    </row>
    <row r="44" spans="1:29" x14ac:dyDescent="0.2">
      <c r="A44" s="1" t="s">
        <v>11</v>
      </c>
      <c r="B44" s="1" t="s">
        <v>30</v>
      </c>
      <c r="C44" s="2">
        <v>18</v>
      </c>
      <c r="D44" s="2">
        <v>142.66</v>
      </c>
      <c r="E44" s="2">
        <v>93.94</v>
      </c>
      <c r="F44" s="2">
        <v>115.35</v>
      </c>
      <c r="G44" s="2">
        <v>4981.01</v>
      </c>
      <c r="H44" s="2">
        <v>120.38</v>
      </c>
      <c r="I44" s="2">
        <v>778.5</v>
      </c>
      <c r="J44" s="2">
        <v>153</v>
      </c>
      <c r="K44" s="2">
        <v>268.02999999999997</v>
      </c>
      <c r="L44" s="2">
        <v>103.76</v>
      </c>
      <c r="M44" s="2">
        <v>79.03</v>
      </c>
      <c r="N44" s="2">
        <v>12.75</v>
      </c>
      <c r="O44" s="2">
        <v>2150.94</v>
      </c>
      <c r="P44" s="2">
        <v>5.75</v>
      </c>
      <c r="Q44">
        <f t="shared" si="1"/>
        <v>2.1543022196846646</v>
      </c>
      <c r="R44">
        <f t="shared" si="2"/>
        <v>1.97285055584723</v>
      </c>
      <c r="S44">
        <f t="shared" si="3"/>
        <v>2.0620175988571123</v>
      </c>
      <c r="T44">
        <f t="shared" si="4"/>
        <v>3.6973174136337001</v>
      </c>
      <c r="U44">
        <f t="shared" si="5"/>
        <v>2.0805543389887711</v>
      </c>
      <c r="V44">
        <f t="shared" si="6"/>
        <v>2.891258616904139</v>
      </c>
      <c r="W44">
        <f t="shared" si="7"/>
        <v>2.1846914308175989</v>
      </c>
      <c r="X44">
        <f t="shared" si="8"/>
        <v>2.4281834063619443</v>
      </c>
      <c r="Y44">
        <f t="shared" si="9"/>
        <v>2.0160299630760239</v>
      </c>
      <c r="Z44">
        <f t="shared" si="10"/>
        <v>1.8977919819392246</v>
      </c>
      <c r="AA44">
        <f t="shared" si="11"/>
        <v>1.105510184769974</v>
      </c>
      <c r="AB44">
        <f t="shared" si="12"/>
        <v>3.3326282960070128</v>
      </c>
      <c r="AC44">
        <f t="shared" si="13"/>
        <v>0.75966784468963044</v>
      </c>
    </row>
    <row r="45" spans="1:29" x14ac:dyDescent="0.2">
      <c r="A45" s="1" t="s">
        <v>12</v>
      </c>
      <c r="B45" s="1" t="s">
        <v>31</v>
      </c>
      <c r="C45" s="2">
        <v>3</v>
      </c>
      <c r="D45" s="2">
        <v>209.84</v>
      </c>
      <c r="E45" s="2">
        <v>205.78</v>
      </c>
      <c r="F45" s="2">
        <v>301.17</v>
      </c>
      <c r="G45" s="2">
        <v>559.45000000000005</v>
      </c>
      <c r="H45" s="2">
        <v>31.06</v>
      </c>
      <c r="I45" s="2">
        <v>1170</v>
      </c>
      <c r="J45" s="2">
        <v>347.23</v>
      </c>
      <c r="K45" s="2">
        <v>902.21</v>
      </c>
      <c r="L45" s="2">
        <v>605.16</v>
      </c>
      <c r="M45" s="2">
        <v>116.28</v>
      </c>
      <c r="N45" s="2">
        <v>5.68</v>
      </c>
      <c r="O45" s="2">
        <v>3858.8</v>
      </c>
      <c r="P45" s="2">
        <v>39.43</v>
      </c>
      <c r="Q45">
        <f t="shared" si="1"/>
        <v>2.3218882775822971</v>
      </c>
      <c r="R45">
        <f t="shared" si="2"/>
        <v>2.3134031628864711</v>
      </c>
      <c r="S45">
        <f t="shared" si="3"/>
        <v>2.4788117089518154</v>
      </c>
      <c r="T45">
        <f t="shared" si="4"/>
        <v>2.7477612781844285</v>
      </c>
      <c r="U45">
        <f t="shared" si="5"/>
        <v>1.4922014513925397</v>
      </c>
      <c r="V45">
        <f t="shared" si="6"/>
        <v>3.0681858617461617</v>
      </c>
      <c r="W45">
        <f t="shared" si="7"/>
        <v>2.5406172403282095</v>
      </c>
      <c r="X45">
        <f t="shared" si="8"/>
        <v>2.9553076364623685</v>
      </c>
      <c r="Y45">
        <f t="shared" si="9"/>
        <v>2.7818702142067582</v>
      </c>
      <c r="Z45">
        <f t="shared" si="10"/>
        <v>2.0655050230983902</v>
      </c>
      <c r="AA45">
        <f t="shared" si="11"/>
        <v>0.75434833571101889</v>
      </c>
      <c r="AB45">
        <f t="shared" si="12"/>
        <v>3.5864522698522281</v>
      </c>
      <c r="AC45">
        <f t="shared" si="13"/>
        <v>1.5958267770732231</v>
      </c>
    </row>
    <row r="46" spans="1:29" x14ac:dyDescent="0.2">
      <c r="A46" s="1" t="s">
        <v>13</v>
      </c>
      <c r="B46" s="1" t="s">
        <v>30</v>
      </c>
      <c r="C46" s="2">
        <v>3</v>
      </c>
      <c r="D46" s="2">
        <v>61.2</v>
      </c>
      <c r="E46" s="2">
        <v>27.03</v>
      </c>
      <c r="F46" s="2">
        <v>88.07</v>
      </c>
      <c r="G46" s="2">
        <v>7075.82</v>
      </c>
      <c r="H46" s="2">
        <v>27.52</v>
      </c>
      <c r="I46" s="2">
        <v>365.14</v>
      </c>
      <c r="J46" s="2">
        <v>89.27</v>
      </c>
      <c r="K46" s="2">
        <v>545.75</v>
      </c>
      <c r="L46" s="2">
        <v>132.79</v>
      </c>
      <c r="M46" s="2">
        <v>99.38</v>
      </c>
      <c r="N46" s="2">
        <v>4.8499999999999996</v>
      </c>
      <c r="O46" s="2">
        <v>2566.62</v>
      </c>
      <c r="P46" s="2">
        <v>0.44</v>
      </c>
      <c r="Q46">
        <f t="shared" si="1"/>
        <v>1.7867514221455612</v>
      </c>
      <c r="R46">
        <f t="shared" si="2"/>
        <v>1.4318460456987254</v>
      </c>
      <c r="S46">
        <f t="shared" si="3"/>
        <v>1.9448279963432162</v>
      </c>
      <c r="T46">
        <f t="shared" si="4"/>
        <v>3.8497767764704376</v>
      </c>
      <c r="U46">
        <f t="shared" si="5"/>
        <v>1.4396484295634737</v>
      </c>
      <c r="V46">
        <f t="shared" si="6"/>
        <v>2.5624594112234278</v>
      </c>
      <c r="W46">
        <f t="shared" si="7"/>
        <v>1.9507055347738611</v>
      </c>
      <c r="X46">
        <f t="shared" si="8"/>
        <v>2.7369937443811767</v>
      </c>
      <c r="Y46">
        <f t="shared" si="9"/>
        <v>2.1231653709029192</v>
      </c>
      <c r="Z46">
        <f t="shared" si="10"/>
        <v>1.9972989924095139</v>
      </c>
      <c r="AA46">
        <f t="shared" si="11"/>
        <v>0.68574173860226362</v>
      </c>
      <c r="AB46">
        <f t="shared" si="12"/>
        <v>3.4093615741177272</v>
      </c>
      <c r="AC46">
        <f t="shared" si="13"/>
        <v>-0.35654732351381258</v>
      </c>
    </row>
    <row r="47" spans="1:29" x14ac:dyDescent="0.2">
      <c r="A47" s="1" t="s">
        <v>13</v>
      </c>
      <c r="B47" s="1" t="s">
        <v>30</v>
      </c>
      <c r="C47" s="2">
        <v>6</v>
      </c>
      <c r="D47" s="2">
        <v>983.23</v>
      </c>
      <c r="E47" s="2">
        <v>512.65</v>
      </c>
      <c r="F47" s="2">
        <v>2200.81</v>
      </c>
      <c r="G47" s="2">
        <v>2651</v>
      </c>
      <c r="H47" s="2">
        <v>295.95</v>
      </c>
      <c r="I47" s="2">
        <v>5815.05</v>
      </c>
      <c r="J47" s="2">
        <v>1180.81</v>
      </c>
      <c r="K47" s="2">
        <v>2157.13</v>
      </c>
      <c r="L47" s="2">
        <v>1286.93</v>
      </c>
      <c r="M47" s="2">
        <v>90.28</v>
      </c>
      <c r="N47" s="2">
        <v>6.46</v>
      </c>
      <c r="O47" s="2">
        <v>233.58</v>
      </c>
      <c r="P47" s="2">
        <v>169.19</v>
      </c>
      <c r="Q47">
        <f t="shared" si="1"/>
        <v>2.992655121135201</v>
      </c>
      <c r="R47">
        <f t="shared" si="2"/>
        <v>2.7098209617099416</v>
      </c>
      <c r="S47">
        <f t="shared" si="3"/>
        <v>3.3425825507253895</v>
      </c>
      <c r="T47">
        <f t="shared" si="4"/>
        <v>3.4234097277330933</v>
      </c>
      <c r="U47">
        <f t="shared" si="5"/>
        <v>2.4712183443078723</v>
      </c>
      <c r="V47">
        <f t="shared" si="6"/>
        <v>3.7645534533087903</v>
      </c>
      <c r="W47">
        <f t="shared" si="7"/>
        <v>3.0721800224315658</v>
      </c>
      <c r="X47">
        <f t="shared" si="8"/>
        <v>3.3338763187610416</v>
      </c>
      <c r="Y47">
        <f t="shared" si="9"/>
        <v>3.1095549249614893</v>
      </c>
      <c r="Z47">
        <f t="shared" si="10"/>
        <v>1.9555915504057244</v>
      </c>
      <c r="AA47">
        <f t="shared" si="11"/>
        <v>0.81023251799508411</v>
      </c>
      <c r="AB47">
        <f t="shared" si="12"/>
        <v>2.3684356541018055</v>
      </c>
      <c r="AC47">
        <f t="shared" si="13"/>
        <v>2.2283746904219073</v>
      </c>
    </row>
    <row r="48" spans="1:29" x14ac:dyDescent="0.2">
      <c r="A48" s="1" t="s">
        <v>13</v>
      </c>
      <c r="B48" s="1" t="s">
        <v>30</v>
      </c>
      <c r="C48" s="2">
        <v>9</v>
      </c>
      <c r="D48" s="2">
        <v>106.22</v>
      </c>
      <c r="E48" s="2">
        <v>62.32</v>
      </c>
      <c r="F48" s="2">
        <v>209.59</v>
      </c>
      <c r="G48" s="2">
        <v>2623.11</v>
      </c>
      <c r="H48" s="2">
        <v>10.53</v>
      </c>
      <c r="I48" s="2">
        <v>957.98</v>
      </c>
      <c r="J48" s="2">
        <v>139.08000000000001</v>
      </c>
      <c r="K48" s="2">
        <v>699.62</v>
      </c>
      <c r="L48" s="2">
        <v>323.33999999999997</v>
      </c>
      <c r="M48" s="2">
        <v>51.96</v>
      </c>
      <c r="N48" s="2">
        <v>3</v>
      </c>
      <c r="O48" s="2">
        <v>1152.73</v>
      </c>
      <c r="P48" s="2">
        <v>7.32</v>
      </c>
      <c r="Q48">
        <f t="shared" si="1"/>
        <v>2.0262062970831183</v>
      </c>
      <c r="R48">
        <f t="shared" si="2"/>
        <v>1.7946274446645081</v>
      </c>
      <c r="S48">
        <f t="shared" si="3"/>
        <v>2.3213705576608152</v>
      </c>
      <c r="T48">
        <f t="shared" si="4"/>
        <v>3.4188165030918132</v>
      </c>
      <c r="U48">
        <f t="shared" si="5"/>
        <v>1.0224283711854865</v>
      </c>
      <c r="V48">
        <f t="shared" si="6"/>
        <v>2.9813564422932561</v>
      </c>
      <c r="W48">
        <f t="shared" si="7"/>
        <v>2.1432646820112207</v>
      </c>
      <c r="X48">
        <f t="shared" si="8"/>
        <v>2.8448622161375212</v>
      </c>
      <c r="Y48">
        <f t="shared" si="9"/>
        <v>2.5096594339796692</v>
      </c>
      <c r="Z48">
        <f t="shared" si="10"/>
        <v>1.7156691424009902</v>
      </c>
      <c r="AA48">
        <f t="shared" si="11"/>
        <v>0.47712125471966244</v>
      </c>
      <c r="AB48">
        <f t="shared" si="12"/>
        <v>3.061727595896877</v>
      </c>
      <c r="AC48">
        <f t="shared" si="13"/>
        <v>0.86451108105839192</v>
      </c>
    </row>
    <row r="49" spans="1:29" x14ac:dyDescent="0.2">
      <c r="A49" s="1" t="s">
        <v>13</v>
      </c>
      <c r="B49" s="1" t="s">
        <v>30</v>
      </c>
      <c r="C49" s="2">
        <v>12</v>
      </c>
      <c r="D49" s="2">
        <v>89.11</v>
      </c>
      <c r="E49" s="2">
        <v>56.17</v>
      </c>
      <c r="F49" s="2">
        <v>156.61000000000001</v>
      </c>
      <c r="G49" s="2">
        <v>2551.31</v>
      </c>
      <c r="H49" s="2">
        <v>5.01</v>
      </c>
      <c r="I49" s="2">
        <v>421.15</v>
      </c>
      <c r="J49" s="2">
        <v>121.04</v>
      </c>
      <c r="K49" s="2">
        <v>407.27</v>
      </c>
      <c r="L49" s="2">
        <v>201.35</v>
      </c>
      <c r="M49" s="2">
        <v>41.09</v>
      </c>
      <c r="N49" s="2">
        <v>3</v>
      </c>
      <c r="O49" s="2">
        <v>1423.85</v>
      </c>
      <c r="P49" s="2">
        <v>5.75</v>
      </c>
      <c r="Q49">
        <f t="shared" si="1"/>
        <v>1.9499264436679122</v>
      </c>
      <c r="R49">
        <f t="shared" si="2"/>
        <v>1.7495044238761424</v>
      </c>
      <c r="S49">
        <f t="shared" si="3"/>
        <v>2.1948194895620352</v>
      </c>
      <c r="T49">
        <f t="shared" si="4"/>
        <v>3.4067632312910092</v>
      </c>
      <c r="U49">
        <f t="shared" si="5"/>
        <v>0.69983772586724569</v>
      </c>
      <c r="V49">
        <f t="shared" si="6"/>
        <v>2.6244368050275568</v>
      </c>
      <c r="W49">
        <f t="shared" si="7"/>
        <v>2.0829289150151302</v>
      </c>
      <c r="X49">
        <f t="shared" si="8"/>
        <v>2.6098824206082045</v>
      </c>
      <c r="Y49">
        <f t="shared" si="9"/>
        <v>2.3039516339434503</v>
      </c>
      <c r="Z49">
        <f t="shared" si="10"/>
        <v>1.6137361412618714</v>
      </c>
      <c r="AA49">
        <f t="shared" si="11"/>
        <v>0.47712125471966244</v>
      </c>
      <c r="AB49">
        <f t="shared" si="12"/>
        <v>3.1534642395792258</v>
      </c>
      <c r="AC49">
        <f t="shared" si="13"/>
        <v>0.75966784468963044</v>
      </c>
    </row>
    <row r="50" spans="1:29" x14ac:dyDescent="0.2">
      <c r="A50" s="1" t="s">
        <v>13</v>
      </c>
      <c r="B50" s="1" t="s">
        <v>30</v>
      </c>
      <c r="C50" s="2">
        <v>15</v>
      </c>
      <c r="D50" s="2">
        <v>10.39</v>
      </c>
      <c r="E50" s="2">
        <v>16.64</v>
      </c>
      <c r="F50" s="2">
        <v>52.49</v>
      </c>
      <c r="G50" s="2">
        <v>2260.4899999999998</v>
      </c>
      <c r="H50" s="2">
        <v>13.29</v>
      </c>
      <c r="I50" s="2">
        <v>93.01</v>
      </c>
      <c r="J50" s="2">
        <v>23.86</v>
      </c>
      <c r="K50" s="2">
        <v>663.82</v>
      </c>
      <c r="L50" s="2">
        <v>53.99</v>
      </c>
      <c r="M50" s="2">
        <v>43.94</v>
      </c>
      <c r="N50" s="2">
        <v>3</v>
      </c>
      <c r="O50" s="2">
        <v>1660.68</v>
      </c>
      <c r="P50" s="2">
        <v>0.24</v>
      </c>
      <c r="Q50">
        <f t="shared" si="1"/>
        <v>1.0166155475571774</v>
      </c>
      <c r="R50">
        <f t="shared" si="2"/>
        <v>1.2211533219547051</v>
      </c>
      <c r="S50">
        <f t="shared" si="3"/>
        <v>1.7200765727681406</v>
      </c>
      <c r="T50">
        <f t="shared" si="4"/>
        <v>3.3542025901341153</v>
      </c>
      <c r="U50">
        <f t="shared" si="5"/>
        <v>1.1235249809427319</v>
      </c>
      <c r="V50">
        <f t="shared" si="6"/>
        <v>1.9685296443748395</v>
      </c>
      <c r="W50">
        <f t="shared" si="7"/>
        <v>1.3776704393343231</v>
      </c>
      <c r="X50">
        <f t="shared" si="8"/>
        <v>2.8220503329758539</v>
      </c>
      <c r="Y50">
        <f t="shared" si="9"/>
        <v>1.7323133274712426</v>
      </c>
      <c r="Z50">
        <f t="shared" si="10"/>
        <v>1.6428600525844914</v>
      </c>
      <c r="AA50">
        <f t="shared" si="11"/>
        <v>0.47712125471966244</v>
      </c>
      <c r="AB50">
        <f t="shared" si="12"/>
        <v>3.2202859553755538</v>
      </c>
      <c r="AC50">
        <f t="shared" si="13"/>
        <v>-0.61978875828839397</v>
      </c>
    </row>
    <row r="51" spans="1:29" x14ac:dyDescent="0.2">
      <c r="A51" s="1" t="s">
        <v>13</v>
      </c>
      <c r="B51" s="1" t="s">
        <v>30</v>
      </c>
      <c r="C51" s="2">
        <v>18</v>
      </c>
      <c r="D51" s="2">
        <v>24.46</v>
      </c>
      <c r="E51" s="2">
        <v>25.08</v>
      </c>
      <c r="F51" s="2">
        <v>39.130000000000003</v>
      </c>
      <c r="G51" s="2">
        <v>2212.5</v>
      </c>
      <c r="H51" s="2">
        <v>17.440000000000001</v>
      </c>
      <c r="I51" s="2">
        <v>128.21</v>
      </c>
      <c r="J51" s="2">
        <v>71.41</v>
      </c>
      <c r="K51" s="2">
        <v>727.13</v>
      </c>
      <c r="L51" s="2">
        <v>91.36</v>
      </c>
      <c r="M51" s="2">
        <v>48.04</v>
      </c>
      <c r="N51" s="2">
        <v>3</v>
      </c>
      <c r="O51" s="2">
        <v>1299.22</v>
      </c>
      <c r="P51" s="2">
        <v>0.24</v>
      </c>
      <c r="Q51">
        <f t="shared" si="1"/>
        <v>1.3884564527002667</v>
      </c>
      <c r="R51">
        <f t="shared" si="2"/>
        <v>1.3993275321586789</v>
      </c>
      <c r="S51">
        <f t="shared" si="3"/>
        <v>1.5925098479006801</v>
      </c>
      <c r="T51">
        <f t="shared" si="4"/>
        <v>3.3448832793698631</v>
      </c>
      <c r="U51">
        <f t="shared" si="5"/>
        <v>1.2415464805965484</v>
      </c>
      <c r="V51">
        <f t="shared" si="6"/>
        <v>2.1079219001862795</v>
      </c>
      <c r="W51">
        <f t="shared" si="7"/>
        <v>1.8537590330747686</v>
      </c>
      <c r="X51">
        <f t="shared" si="8"/>
        <v>2.8616120631773283</v>
      </c>
      <c r="Y51">
        <f t="shared" si="9"/>
        <v>1.9607560909017727</v>
      </c>
      <c r="Z51">
        <f t="shared" si="10"/>
        <v>1.6816029987308685</v>
      </c>
      <c r="AA51">
        <f t="shared" si="11"/>
        <v>0.47712125471966244</v>
      </c>
      <c r="AB51">
        <f t="shared" si="12"/>
        <v>3.1136826974134046</v>
      </c>
      <c r="AC51">
        <f t="shared" si="13"/>
        <v>-0.61978875828839397</v>
      </c>
    </row>
    <row r="52" spans="1:29" x14ac:dyDescent="0.2">
      <c r="A52" s="16" t="s">
        <v>62</v>
      </c>
      <c r="D52" s="17">
        <v>0.79900000000000004</v>
      </c>
      <c r="E52" s="17">
        <v>0.90800000000000003</v>
      </c>
      <c r="F52" s="17">
        <v>0.72399999999999998</v>
      </c>
      <c r="G52" s="17">
        <v>0.52700000000000002</v>
      </c>
      <c r="H52" s="17">
        <v>0.315</v>
      </c>
      <c r="I52" s="17">
        <v>0.877</v>
      </c>
      <c r="J52" s="17">
        <v>0.94599999999999995</v>
      </c>
      <c r="K52" s="17">
        <v>0.627</v>
      </c>
      <c r="L52" s="17">
        <v>0.85</v>
      </c>
      <c r="M52" s="17">
        <v>0.21299999999999999</v>
      </c>
      <c r="N52" s="17">
        <v>0.11899999999999999</v>
      </c>
      <c r="O52" s="17">
        <v>0.85699999999999998</v>
      </c>
      <c r="P52" s="17">
        <v>0.95099999999999996</v>
      </c>
      <c r="Q52">
        <v>0.873</v>
      </c>
      <c r="R52">
        <v>0.53500000000000003</v>
      </c>
      <c r="S52">
        <v>0.86899999999999999</v>
      </c>
      <c r="T52">
        <v>0.81</v>
      </c>
      <c r="U52">
        <v>0.309</v>
      </c>
      <c r="V52">
        <v>0.63800000000000001</v>
      </c>
      <c r="W52">
        <v>0.60799999999999998</v>
      </c>
      <c r="X52">
        <v>0.48799999999999999</v>
      </c>
      <c r="Y52">
        <v>0.497</v>
      </c>
      <c r="Z52">
        <v>0.34899999999999998</v>
      </c>
      <c r="AA52">
        <v>0.13900000000000001</v>
      </c>
      <c r="AB52">
        <v>0.64300000000000002</v>
      </c>
      <c r="AC52">
        <v>0.42299999999999999</v>
      </c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10253-4B07-F946-BFFA-8253BEB6EA8B}">
  <dimension ref="A1:K101"/>
  <sheetViews>
    <sheetView workbookViewId="0">
      <selection activeCell="I24" sqref="I24"/>
    </sheetView>
  </sheetViews>
  <sheetFormatPr baseColWidth="10" defaultRowHeight="16" x14ac:dyDescent="0.2"/>
  <cols>
    <col min="1" max="1" width="9.5" bestFit="1" customWidth="1"/>
    <col min="2" max="2" width="15.6640625" bestFit="1" customWidth="1"/>
    <col min="3" max="3" width="12.5" bestFit="1" customWidth="1"/>
    <col min="4" max="4" width="35.33203125" style="5" bestFit="1" customWidth="1"/>
    <col min="5" max="5" width="35.6640625" style="5" bestFit="1" customWidth="1"/>
    <col min="7" max="7" width="29" bestFit="1" customWidth="1"/>
    <col min="8" max="8" width="12.33203125" bestFit="1" customWidth="1"/>
    <col min="9" max="9" width="14" bestFit="1" customWidth="1"/>
  </cols>
  <sheetData>
    <row r="1" spans="1:11" x14ac:dyDescent="0.2">
      <c r="A1" t="s">
        <v>32</v>
      </c>
      <c r="B1" t="s">
        <v>14</v>
      </c>
      <c r="C1" t="s">
        <v>16</v>
      </c>
      <c r="D1" s="5" t="s">
        <v>33</v>
      </c>
      <c r="E1" s="5" t="s">
        <v>34</v>
      </c>
    </row>
    <row r="2" spans="1:11" x14ac:dyDescent="0.2">
      <c r="A2" t="s">
        <v>0</v>
      </c>
      <c r="B2" t="s">
        <v>30</v>
      </c>
      <c r="C2">
        <v>3</v>
      </c>
      <c r="D2" s="5">
        <v>0.59528532218403651</v>
      </c>
      <c r="E2" s="5">
        <v>0.60712166814607771</v>
      </c>
      <c r="G2" s="7" t="s">
        <v>35</v>
      </c>
      <c r="H2" s="8"/>
      <c r="I2" s="8"/>
      <c r="J2" s="8"/>
      <c r="K2" s="9"/>
    </row>
    <row r="3" spans="1:11" x14ac:dyDescent="0.2">
      <c r="A3" t="s">
        <v>0</v>
      </c>
      <c r="B3" t="s">
        <v>30</v>
      </c>
      <c r="C3">
        <v>6</v>
      </c>
      <c r="D3" s="5">
        <v>0.10596089849981621</v>
      </c>
      <c r="E3" s="5">
        <v>0.28794492741616318</v>
      </c>
      <c r="G3" s="10" t="s">
        <v>36</v>
      </c>
      <c r="H3" s="11" t="s">
        <v>37</v>
      </c>
      <c r="I3" s="11" t="s">
        <v>38</v>
      </c>
      <c r="J3" s="11" t="s">
        <v>39</v>
      </c>
      <c r="K3" s="12" t="s">
        <v>40</v>
      </c>
    </row>
    <row r="4" spans="1:11" x14ac:dyDescent="0.2">
      <c r="A4" t="s">
        <v>0</v>
      </c>
      <c r="B4" t="s">
        <v>30</v>
      </c>
      <c r="C4">
        <v>9</v>
      </c>
      <c r="D4" s="5">
        <v>0.16025034146035094</v>
      </c>
      <c r="E4" s="5">
        <v>0.35944316492585027</v>
      </c>
      <c r="G4" s="10" t="s">
        <v>41</v>
      </c>
      <c r="H4" s="11">
        <v>1</v>
      </c>
      <c r="I4" s="11">
        <v>30.835999999999999</v>
      </c>
      <c r="J4" s="11">
        <v>17.335999999999999</v>
      </c>
      <c r="K4" s="12" t="s">
        <v>42</v>
      </c>
    </row>
    <row r="5" spans="1:11" x14ac:dyDescent="0.2">
      <c r="A5" t="s">
        <v>0</v>
      </c>
      <c r="B5" t="s">
        <v>30</v>
      </c>
      <c r="C5">
        <v>12</v>
      </c>
      <c r="D5" s="5">
        <v>0.22710508668995477</v>
      </c>
      <c r="E5" s="5">
        <v>0.6562082990577105</v>
      </c>
      <c r="G5" s="10" t="s">
        <v>46</v>
      </c>
      <c r="H5" s="11">
        <v>1</v>
      </c>
      <c r="I5" s="11">
        <v>34.244</v>
      </c>
      <c r="J5" s="11">
        <v>0.40200000000000002</v>
      </c>
      <c r="K5" s="18">
        <v>0.53</v>
      </c>
    </row>
    <row r="6" spans="1:11" x14ac:dyDescent="0.2">
      <c r="A6" t="s">
        <v>0</v>
      </c>
      <c r="B6" t="s">
        <v>30</v>
      </c>
      <c r="C6">
        <v>15</v>
      </c>
      <c r="D6" s="5">
        <v>0.12857058608010707</v>
      </c>
      <c r="E6" s="5">
        <v>0.50479960338848751</v>
      </c>
      <c r="G6" s="10" t="s">
        <v>43</v>
      </c>
      <c r="H6" s="11">
        <v>5</v>
      </c>
      <c r="I6" s="11">
        <v>30.363</v>
      </c>
      <c r="J6" s="11">
        <v>1.1679999999999999</v>
      </c>
      <c r="K6" s="12">
        <v>0.34699999999999998</v>
      </c>
    </row>
    <row r="7" spans="1:11" x14ac:dyDescent="0.2">
      <c r="A7" t="s">
        <v>0</v>
      </c>
      <c r="B7" t="s">
        <v>30</v>
      </c>
      <c r="C7">
        <v>18</v>
      </c>
      <c r="D7" s="5">
        <v>2.655429380328744E-2</v>
      </c>
      <c r="E7" s="5">
        <v>1.8478225478542838E-2</v>
      </c>
      <c r="G7" s="10" t="s">
        <v>47</v>
      </c>
      <c r="H7" s="11">
        <v>1</v>
      </c>
      <c r="I7" s="11">
        <v>34.923000000000002</v>
      </c>
      <c r="J7" s="11">
        <v>0.77600000000000002</v>
      </c>
      <c r="K7" s="12">
        <v>0.38400000000000001</v>
      </c>
    </row>
    <row r="8" spans="1:11" x14ac:dyDescent="0.2">
      <c r="A8" t="s">
        <v>1</v>
      </c>
      <c r="B8" t="s">
        <v>30</v>
      </c>
      <c r="C8">
        <v>3</v>
      </c>
      <c r="D8" s="5">
        <v>0.12632958353883247</v>
      </c>
      <c r="E8" s="5">
        <v>0.53427477750252816</v>
      </c>
      <c r="G8" s="13" t="s">
        <v>45</v>
      </c>
      <c r="H8" s="14"/>
      <c r="I8" s="14"/>
      <c r="J8" s="14"/>
      <c r="K8" s="15"/>
    </row>
    <row r="9" spans="1:11" x14ac:dyDescent="0.2">
      <c r="A9" t="s">
        <v>1</v>
      </c>
      <c r="B9" t="s">
        <v>30</v>
      </c>
      <c r="C9">
        <v>6</v>
      </c>
      <c r="D9" s="5">
        <v>9.6752953945694609E-2</v>
      </c>
      <c r="E9" s="5">
        <v>0.40870014138932331</v>
      </c>
    </row>
    <row r="10" spans="1:11" x14ac:dyDescent="0.2">
      <c r="A10" t="s">
        <v>1</v>
      </c>
      <c r="B10" t="s">
        <v>30</v>
      </c>
      <c r="C10">
        <v>9</v>
      </c>
      <c r="D10" s="5">
        <v>0.16508103211010255</v>
      </c>
      <c r="E10" s="5">
        <v>0.19102817562320112</v>
      </c>
    </row>
    <row r="11" spans="1:11" x14ac:dyDescent="0.2">
      <c r="A11" t="s">
        <v>2</v>
      </c>
      <c r="B11" t="s">
        <v>30</v>
      </c>
      <c r="C11">
        <v>3</v>
      </c>
      <c r="D11" s="5">
        <v>0.13476444881542277</v>
      </c>
      <c r="E11" s="5">
        <v>0.50834715808245168</v>
      </c>
      <c r="G11" s="7" t="s">
        <v>35</v>
      </c>
      <c r="H11" s="8"/>
      <c r="I11" s="8"/>
      <c r="J11" s="8"/>
      <c r="K11" s="9"/>
    </row>
    <row r="12" spans="1:11" x14ac:dyDescent="0.2">
      <c r="A12" t="s">
        <v>2</v>
      </c>
      <c r="B12" t="s">
        <v>30</v>
      </c>
      <c r="C12">
        <v>6</v>
      </c>
      <c r="D12" s="5">
        <v>0.10621875540149381</v>
      </c>
      <c r="E12" s="5">
        <v>0.44544089107863238</v>
      </c>
      <c r="G12" s="10" t="s">
        <v>36</v>
      </c>
      <c r="H12" s="11" t="s">
        <v>37</v>
      </c>
      <c r="I12" s="11" t="s">
        <v>38</v>
      </c>
      <c r="J12" s="11" t="s">
        <v>39</v>
      </c>
      <c r="K12" s="12" t="s">
        <v>40</v>
      </c>
    </row>
    <row r="13" spans="1:11" x14ac:dyDescent="0.2">
      <c r="A13" t="s">
        <v>2</v>
      </c>
      <c r="B13" t="s">
        <v>30</v>
      </c>
      <c r="C13">
        <v>9</v>
      </c>
      <c r="D13" s="5">
        <v>7.2893214214826947E-3</v>
      </c>
      <c r="E13" s="5">
        <v>2.1102441053877694E-2</v>
      </c>
      <c r="G13" s="10" t="s">
        <v>41</v>
      </c>
      <c r="H13" s="11">
        <v>1</v>
      </c>
      <c r="I13" s="11">
        <v>24.239000000000001</v>
      </c>
      <c r="J13" s="11">
        <v>2.9689999999999999</v>
      </c>
      <c r="K13" s="12">
        <v>9.8000000000000004E-2</v>
      </c>
    </row>
    <row r="14" spans="1:11" x14ac:dyDescent="0.2">
      <c r="A14" t="s">
        <v>2</v>
      </c>
      <c r="B14" t="s">
        <v>30</v>
      </c>
      <c r="C14">
        <v>12</v>
      </c>
      <c r="D14" s="5">
        <v>1.8395020300798533E-2</v>
      </c>
      <c r="E14" s="5">
        <v>4.0952414555347545E-2</v>
      </c>
      <c r="G14" s="10" t="s">
        <v>14</v>
      </c>
      <c r="H14" s="11">
        <v>1</v>
      </c>
      <c r="I14" s="11">
        <v>29.337</v>
      </c>
      <c r="J14" s="11">
        <v>1.853</v>
      </c>
      <c r="K14" s="18">
        <v>0.184</v>
      </c>
    </row>
    <row r="15" spans="1:11" x14ac:dyDescent="0.2">
      <c r="A15" t="s">
        <v>2</v>
      </c>
      <c r="B15" t="s">
        <v>30</v>
      </c>
      <c r="C15">
        <v>18</v>
      </c>
      <c r="D15" s="5">
        <v>3.3092416235230959E-2</v>
      </c>
      <c r="E15" s="5">
        <v>2.6268195782649918E-2</v>
      </c>
      <c r="G15" s="10" t="s">
        <v>43</v>
      </c>
      <c r="H15" s="11">
        <v>5</v>
      </c>
      <c r="I15" s="11">
        <v>31.344000000000001</v>
      </c>
      <c r="J15" s="11">
        <v>0.71899999999999997</v>
      </c>
      <c r="K15" s="12">
        <v>0.61399999999999999</v>
      </c>
    </row>
    <row r="16" spans="1:11" x14ac:dyDescent="0.2">
      <c r="A16" t="s">
        <v>3</v>
      </c>
      <c r="B16" t="s">
        <v>30</v>
      </c>
      <c r="C16">
        <v>3</v>
      </c>
      <c r="D16" s="5">
        <v>2.1564818572617564E-2</v>
      </c>
      <c r="E16" s="5">
        <v>4.3931673067312091E-2</v>
      </c>
      <c r="G16" s="10" t="s">
        <v>44</v>
      </c>
      <c r="H16" s="11">
        <v>1</v>
      </c>
      <c r="I16" s="11">
        <v>34.206000000000003</v>
      </c>
      <c r="J16" s="11">
        <v>4.3999999999999997E-2</v>
      </c>
      <c r="K16" s="12">
        <v>0.83599999999999997</v>
      </c>
    </row>
    <row r="17" spans="1:11" x14ac:dyDescent="0.2">
      <c r="A17" t="s">
        <v>3</v>
      </c>
      <c r="B17" t="s">
        <v>30</v>
      </c>
      <c r="C17">
        <v>9</v>
      </c>
      <c r="D17" s="5">
        <v>0.41472744268992967</v>
      </c>
      <c r="E17" s="5">
        <v>6.3784871686413891E-2</v>
      </c>
      <c r="G17" s="13" t="s">
        <v>48</v>
      </c>
      <c r="H17" s="14"/>
      <c r="I17" s="14"/>
      <c r="J17" s="14"/>
      <c r="K17" s="15"/>
    </row>
    <row r="18" spans="1:11" x14ac:dyDescent="0.2">
      <c r="A18" t="s">
        <v>3</v>
      </c>
      <c r="B18" t="s">
        <v>30</v>
      </c>
      <c r="C18">
        <v>12</v>
      </c>
      <c r="D18" s="5">
        <v>0.37895623101056269</v>
      </c>
      <c r="E18" s="5">
        <v>2.2193495840162804E-2</v>
      </c>
    </row>
    <row r="19" spans="1:11" x14ac:dyDescent="0.2">
      <c r="A19" t="s">
        <v>3</v>
      </c>
      <c r="B19" t="s">
        <v>30</v>
      </c>
      <c r="C19">
        <v>15</v>
      </c>
      <c r="D19" s="5">
        <v>0.15547489404450504</v>
      </c>
      <c r="E19" s="5">
        <v>2.2920293764675709E-2</v>
      </c>
    </row>
    <row r="20" spans="1:11" x14ac:dyDescent="0.2">
      <c r="A20" t="s">
        <v>3</v>
      </c>
      <c r="B20" t="s">
        <v>30</v>
      </c>
      <c r="C20">
        <v>18</v>
      </c>
      <c r="D20" s="5">
        <v>0.23852018646750608</v>
      </c>
      <c r="E20" s="5">
        <v>6.7461296813490612E-2</v>
      </c>
    </row>
    <row r="21" spans="1:11" x14ac:dyDescent="0.2">
      <c r="A21" t="s">
        <v>4</v>
      </c>
      <c r="B21" t="s">
        <v>30</v>
      </c>
      <c r="C21">
        <v>3</v>
      </c>
      <c r="D21" s="5">
        <v>5.4734053520115331E-2</v>
      </c>
      <c r="E21" s="5">
        <v>4.7109545071674329E-2</v>
      </c>
    </row>
    <row r="22" spans="1:11" x14ac:dyDescent="0.2">
      <c r="A22" t="s">
        <v>4</v>
      </c>
      <c r="B22" t="s">
        <v>30</v>
      </c>
      <c r="C22">
        <v>9</v>
      </c>
      <c r="D22" s="5">
        <v>0.15027398123794247</v>
      </c>
      <c r="E22" s="5">
        <v>2.8920531645493169E-2</v>
      </c>
    </row>
    <row r="23" spans="1:11" x14ac:dyDescent="0.2">
      <c r="A23" t="s">
        <v>4</v>
      </c>
      <c r="B23" t="s">
        <v>30</v>
      </c>
      <c r="C23">
        <v>12</v>
      </c>
      <c r="D23" s="5">
        <v>0.10790896900827532</v>
      </c>
      <c r="E23" s="5">
        <v>2.9342134767824334E-2</v>
      </c>
    </row>
    <row r="24" spans="1:11" x14ac:dyDescent="0.2">
      <c r="A24" t="s">
        <v>4</v>
      </c>
      <c r="B24" t="s">
        <v>30</v>
      </c>
      <c r="C24">
        <v>15</v>
      </c>
      <c r="D24" s="5">
        <v>6.9076245136936734E-2</v>
      </c>
      <c r="E24" s="5">
        <v>2.1144409355239875E-2</v>
      </c>
    </row>
    <row r="25" spans="1:11" x14ac:dyDescent="0.2">
      <c r="A25" t="s">
        <v>4</v>
      </c>
      <c r="B25" t="s">
        <v>30</v>
      </c>
      <c r="C25">
        <v>18</v>
      </c>
      <c r="D25" s="5">
        <v>0.22879244180625682</v>
      </c>
      <c r="E25" s="5">
        <v>7.0764647100733935E-2</v>
      </c>
    </row>
    <row r="26" spans="1:11" x14ac:dyDescent="0.2">
      <c r="A26" t="s">
        <v>5</v>
      </c>
      <c r="B26" t="s">
        <v>31</v>
      </c>
      <c r="C26">
        <v>6</v>
      </c>
      <c r="D26" s="5">
        <v>4.3610642205323652E-2</v>
      </c>
      <c r="E26" s="5">
        <v>2.3186708353165091E-2</v>
      </c>
    </row>
    <row r="27" spans="1:11" x14ac:dyDescent="0.2">
      <c r="A27" t="s">
        <v>6</v>
      </c>
      <c r="B27" t="s">
        <v>31</v>
      </c>
      <c r="C27">
        <v>6</v>
      </c>
      <c r="D27" s="5">
        <v>0.22436487949240294</v>
      </c>
      <c r="E27" s="5">
        <v>5.0724582128675311E-2</v>
      </c>
    </row>
    <row r="28" spans="1:11" x14ac:dyDescent="0.2">
      <c r="A28" t="s">
        <v>7</v>
      </c>
      <c r="B28" t="s">
        <v>31</v>
      </c>
      <c r="C28">
        <v>6</v>
      </c>
      <c r="D28" s="5">
        <v>0.41216103892121153</v>
      </c>
      <c r="E28" s="5">
        <v>4.0898367246309818E-2</v>
      </c>
    </row>
    <row r="29" spans="1:11" x14ac:dyDescent="0.2">
      <c r="A29" t="s">
        <v>9</v>
      </c>
      <c r="B29" t="s">
        <v>31</v>
      </c>
      <c r="C29">
        <v>6</v>
      </c>
      <c r="D29" s="5">
        <v>0.55402439497007849</v>
      </c>
      <c r="E29" s="5">
        <v>5.1498234556779959E-2</v>
      </c>
    </row>
    <row r="30" spans="1:11" x14ac:dyDescent="0.2">
      <c r="A30" t="s">
        <v>10</v>
      </c>
      <c r="B30" t="s">
        <v>30</v>
      </c>
      <c r="C30">
        <v>3</v>
      </c>
      <c r="D30" s="5">
        <v>0.14078888010924165</v>
      </c>
      <c r="E30" s="5">
        <v>4.5697558345434056E-2</v>
      </c>
    </row>
    <row r="31" spans="1:11" x14ac:dyDescent="0.2">
      <c r="A31" t="s">
        <v>10</v>
      </c>
      <c r="B31" t="s">
        <v>30</v>
      </c>
      <c r="C31">
        <v>6</v>
      </c>
      <c r="D31" s="5">
        <v>9.491933670710978E-2</v>
      </c>
      <c r="E31" s="5">
        <v>5.1708064346394106E-2</v>
      </c>
    </row>
    <row r="32" spans="1:11" x14ac:dyDescent="0.2">
      <c r="A32" t="s">
        <v>10</v>
      </c>
      <c r="B32" t="s">
        <v>30</v>
      </c>
      <c r="C32">
        <v>9</v>
      </c>
      <c r="D32" s="5">
        <v>0.34218347007980737</v>
      </c>
      <c r="E32" s="5">
        <v>1.6477334176240529E-2</v>
      </c>
    </row>
    <row r="33" spans="1:5" x14ac:dyDescent="0.2">
      <c r="A33" t="s">
        <v>10</v>
      </c>
      <c r="B33" t="s">
        <v>30</v>
      </c>
      <c r="C33">
        <v>12</v>
      </c>
      <c r="D33" s="5">
        <v>0.10766373555199463</v>
      </c>
      <c r="E33" s="5">
        <v>4.9749852103112058E-2</v>
      </c>
    </row>
    <row r="34" spans="1:5" x14ac:dyDescent="0.2">
      <c r="A34" t="s">
        <v>10</v>
      </c>
      <c r="B34" t="s">
        <v>30</v>
      </c>
      <c r="C34">
        <v>18</v>
      </c>
      <c r="D34" s="5">
        <v>8.1562477361921001E-2</v>
      </c>
      <c r="E34" s="5">
        <v>9.1072366927027904E-3</v>
      </c>
    </row>
    <row r="35" spans="1:5" x14ac:dyDescent="0.2">
      <c r="A35" t="s">
        <v>11</v>
      </c>
      <c r="B35" t="s">
        <v>30</v>
      </c>
      <c r="C35">
        <v>3</v>
      </c>
      <c r="D35" s="5">
        <v>5.286510858368261E-2</v>
      </c>
      <c r="E35" s="5">
        <v>9.3814102157844026E-2</v>
      </c>
    </row>
    <row r="36" spans="1:5" x14ac:dyDescent="0.2">
      <c r="A36" t="s">
        <v>11</v>
      </c>
      <c r="B36" t="s">
        <v>30</v>
      </c>
      <c r="C36">
        <v>6</v>
      </c>
      <c r="D36" s="5">
        <v>0.11517490902298669</v>
      </c>
      <c r="E36" s="5">
        <v>1.1998622975572663E-2</v>
      </c>
    </row>
    <row r="37" spans="1:5" x14ac:dyDescent="0.2">
      <c r="A37" t="s">
        <v>11</v>
      </c>
      <c r="B37" t="s">
        <v>30</v>
      </c>
      <c r="C37">
        <v>9</v>
      </c>
      <c r="E37" s="5">
        <v>6.4905044780662882E-3</v>
      </c>
    </row>
    <row r="38" spans="1:5" x14ac:dyDescent="0.2">
      <c r="A38" t="s">
        <v>11</v>
      </c>
      <c r="B38" t="s">
        <v>30</v>
      </c>
      <c r="C38">
        <v>12</v>
      </c>
      <c r="E38" s="5">
        <v>9.4926835629827469E-2</v>
      </c>
    </row>
    <row r="39" spans="1:5" x14ac:dyDescent="0.2">
      <c r="A39" t="s">
        <v>11</v>
      </c>
      <c r="B39" t="s">
        <v>30</v>
      </c>
      <c r="C39">
        <v>15</v>
      </c>
      <c r="D39" s="5">
        <v>0.39058240551108198</v>
      </c>
      <c r="E39" s="5">
        <v>0.15381505506027762</v>
      </c>
    </row>
    <row r="40" spans="1:5" x14ac:dyDescent="0.2">
      <c r="A40" t="s">
        <v>11</v>
      </c>
      <c r="B40" t="s">
        <v>30</v>
      </c>
      <c r="C40">
        <v>18</v>
      </c>
      <c r="D40" s="5">
        <v>7.9935587287905605E-2</v>
      </c>
      <c r="E40" s="5">
        <v>2.1167394944015889E-2</v>
      </c>
    </row>
    <row r="41" spans="1:5" x14ac:dyDescent="0.2">
      <c r="A41" t="s">
        <v>12</v>
      </c>
      <c r="B41" t="s">
        <v>31</v>
      </c>
      <c r="C41">
        <v>3</v>
      </c>
      <c r="D41" s="5">
        <v>0.12343679680220428</v>
      </c>
      <c r="E41" s="5">
        <v>3.0962231568628259E-2</v>
      </c>
    </row>
    <row r="42" spans="1:5" x14ac:dyDescent="0.2">
      <c r="A42" t="s">
        <v>13</v>
      </c>
      <c r="B42" t="s">
        <v>30</v>
      </c>
      <c r="C42">
        <v>3</v>
      </c>
      <c r="D42" s="5">
        <v>8.8543712235651939E-2</v>
      </c>
      <c r="E42" s="5">
        <v>1.7209486250119983E-2</v>
      </c>
    </row>
    <row r="43" spans="1:5" x14ac:dyDescent="0.2">
      <c r="A43" t="s">
        <v>13</v>
      </c>
      <c r="B43" t="s">
        <v>30</v>
      </c>
      <c r="C43">
        <v>6</v>
      </c>
      <c r="D43" s="5">
        <v>0.27162938839059231</v>
      </c>
      <c r="E43" s="5">
        <v>0.10263770233289926</v>
      </c>
    </row>
    <row r="44" spans="1:5" x14ac:dyDescent="0.2">
      <c r="A44" t="s">
        <v>13</v>
      </c>
      <c r="B44" t="s">
        <v>30</v>
      </c>
      <c r="C44">
        <v>9</v>
      </c>
      <c r="D44" s="5">
        <v>1</v>
      </c>
      <c r="E44" s="5">
        <v>0.76940577968666723</v>
      </c>
    </row>
    <row r="45" spans="1:5" x14ac:dyDescent="0.2">
      <c r="A45" t="s">
        <v>13</v>
      </c>
      <c r="B45" t="s">
        <v>30</v>
      </c>
      <c r="C45">
        <v>12</v>
      </c>
      <c r="D45" s="5">
        <v>0.17842980432658748</v>
      </c>
      <c r="E45" s="5">
        <v>1.2636021756349381E-2</v>
      </c>
    </row>
    <row r="46" spans="1:5" x14ac:dyDescent="0.2">
      <c r="A46" t="s">
        <v>13</v>
      </c>
      <c r="B46" t="s">
        <v>30</v>
      </c>
      <c r="C46">
        <v>15</v>
      </c>
      <c r="D46" s="5">
        <v>0.18643250256220126</v>
      </c>
      <c r="E46" s="5">
        <v>1.4066122413469034E-2</v>
      </c>
    </row>
    <row r="101" spans="5:5" x14ac:dyDescent="0.2">
      <c r="E101" s="6"/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Luminex</vt:lpstr>
      <vt:lpstr>mRNA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Riddell</dc:creator>
  <cp:lastModifiedBy>Dominique Riddell</cp:lastModifiedBy>
  <dcterms:created xsi:type="dcterms:W3CDTF">2021-11-12T11:08:14Z</dcterms:created>
  <dcterms:modified xsi:type="dcterms:W3CDTF">2021-11-12T15:50:58Z</dcterms:modified>
</cp:coreProperties>
</file>